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บันทึกข้อความ\ปี 2567\LPA2567\หลักฐานการตรวจประเมิน\ด้าน HPA\open data\"/>
    </mc:Choice>
  </mc:AlternateContent>
  <xr:revisionPtr revIDLastSave="0" documentId="8_{03C4466D-D18C-45B1-A71B-369D86A68C28}" xr6:coauthVersionLast="47" xr6:coauthVersionMax="47" xr10:uidLastSave="{00000000-0000-0000-0000-000000000000}"/>
  <bookViews>
    <workbookView xWindow="-110" yWindow="-110" windowWidth="25820" windowHeight="15500" activeTab="1" xr2:uid="{00000000-000D-0000-FFFF-FFFF00000000}"/>
  </bookViews>
  <sheets>
    <sheet name="รวมสถิติทั้งหมด" sheetId="1" r:id="rId1"/>
    <sheet name="ศุนย์1" sheetId="2" r:id="rId2"/>
    <sheet name="ศุนย์2" sheetId="3" r:id="rId3"/>
    <sheet name="ศูนย์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2" i="1"/>
  <c r="B12" i="1"/>
  <c r="D23" i="4" l="1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D4" i="2"/>
  <c r="C4" i="2"/>
  <c r="C24" i="2" l="1"/>
  <c r="D24" i="2"/>
  <c r="C24" i="4"/>
  <c r="D24" i="4"/>
  <c r="D23" i="3"/>
  <c r="C23" i="3"/>
  <c r="C12" i="1"/>
  <c r="E12" i="1"/>
  <c r="G12" i="1"/>
</calcChain>
</file>

<file path=xl/sharedStrings.xml><?xml version="1.0" encoding="utf-8"?>
<sst xmlns="http://schemas.openxmlformats.org/spreadsheetml/2006/main" count="241" uniqueCount="62">
  <si>
    <t>ประเภทการให้บริการ</t>
  </si>
  <si>
    <t>รวม</t>
  </si>
  <si>
    <t>สถิติการให้บริการ ศูนย์บริการสาธารณสุข เทศบาลเมืองวารินชำราบ ปีงบประมาณ 2566</t>
  </si>
  <si>
    <t>ส่งรักษาต่อ โรงพยาบาล</t>
  </si>
  <si>
    <t>ลำดับ</t>
  </si>
  <si>
    <t>กิจกรรม</t>
  </si>
  <si>
    <t>หน่วย : คน</t>
  </si>
  <si>
    <t>หน่วย : ครั้ง</t>
  </si>
  <si>
    <t>ผลงานในคลินิก</t>
  </si>
  <si>
    <t>งานบริการตรวจรักษาพยาบาล</t>
  </si>
  <si>
    <t xml:space="preserve">๑.๑ จำนวนผู้รับบริการตรวจโรคทั่วไป </t>
  </si>
  <si>
    <t>๑.๒ หัตถการ เช่น ฉีดยา /ทำแผล/เจาะเลือด</t>
  </si>
  <si>
    <t>งานส่งเสริมสุขภาพ ฟื้นฟูสุขภาพ</t>
  </si>
  <si>
    <t>2.3 วัคซีนเด็ก ทุกประเภท</t>
  </si>
  <si>
    <t>2.4 วัคซีนประชาชนทั่วไป ดีที โควิด ไข้หวัดใหญ่</t>
  </si>
  <si>
    <t>งานทันตกรรม</t>
  </si>
  <si>
    <t>งานเยี่ยมบ้าน</t>
  </si>
  <si>
    <t>ผลงาน นอกคลินิก(นอกศูนย์บริการ)</t>
  </si>
  <si>
    <t>6.1 จำนวนผู้รับนอกสำนักงานทั้งหมด ทุกประเภท</t>
  </si>
  <si>
    <t>บริการรถรับ – ส่งโรงพยาบาล (กรณีฉุกเฉิน)</t>
  </si>
  <si>
    <t>7.1จำนวนรับ ป่วยจากหน่วยงานอื่น</t>
  </si>
  <si>
    <t>รวมยอดการให้บริการทั้งหมด</t>
  </si>
  <si>
    <t>(ลงชื่อ).............................ผู้รายงาน   พันจ่าเอก</t>
  </si>
  <si>
    <t>(ลงชื่อ)</t>
  </si>
  <si>
    <t xml:space="preserve">       (                     )                              (วชิรพงศ์  จิรพงษ์พรชัย)</t>
  </si>
  <si>
    <t xml:space="preserve"> (นางพฤกษา  ตั้งกิจวนิชกุล)</t>
  </si>
  <si>
    <t xml:space="preserve">หัวหน้าศูนย์บริการสาธารณสุขแห่งที่           หัวหน้าฝ่ายบริการสาธารณสุข    </t>
  </si>
  <si>
    <t>ผอ.กองสาธารณสุขและสิ่งแวดล้อม</t>
  </si>
  <si>
    <t>ผลการดำเนินงานรวมปี 66</t>
  </si>
  <si>
    <t>ผลการดำเนินงาน ต.ค.65</t>
  </si>
  <si>
    <t>ผลการดำเนินงาน พ.ย.65</t>
  </si>
  <si>
    <t>ผลการดำเนินงาน ธ.ค.65</t>
  </si>
  <si>
    <t>ผลการดำเนินงาน ม.ค.66</t>
  </si>
  <si>
    <t>ผลการดำเนินงาน ก.พ.66</t>
  </si>
  <si>
    <t>ผลการดำเนินงาน มี.ค.66</t>
  </si>
  <si>
    <t>ผลการดำเนินงาน เม.ย.66</t>
  </si>
  <si>
    <t>ผลการดำเนินงาน พ.ค.66</t>
  </si>
  <si>
    <t>ผลการดำเนินงาน มิ.นย.66</t>
  </si>
  <si>
    <t>ผลการดำเนินงาน ก.ค.66</t>
  </si>
  <si>
    <t>ผลการดำเนินงาน ส.ค.66</t>
  </si>
  <si>
    <t>ผลการดำเนินงาน ก.ย.66</t>
  </si>
  <si>
    <t>๑.3 คลีนิกผู้ป่วยเรื้อรัง  เบาหวาน /ความดัน/ไขมัน</t>
  </si>
  <si>
    <t>7.2 จำนวนส่ง ผู้ป่วยหน่วยงานอื่น</t>
  </si>
  <si>
    <t>๒.๑ หญิงตั้งครรภ์ วางแผนครอบครัว</t>
  </si>
  <si>
    <t>4.1 จำนวนเยี่ยมทุกประเภท</t>
  </si>
  <si>
    <t xml:space="preserve">งานควบคุมโรค    </t>
  </si>
  <si>
    <t>อุดฟัน /ถอนฟัน/ ขูดหินปูน/รักษา</t>
  </si>
  <si>
    <t>อื่นๆ เช่น เคลือบฟลูออไรด์ในเด็ก อนามัยโรงเรียน</t>
  </si>
  <si>
    <t>2.4 ฉีดวัคซีนประชาชนทั่วไป ดีที โควิด ไข้หวัดใหญ่</t>
  </si>
  <si>
    <t>อุดฟัน /ถอนฟัน/ ขูดหินปูน/รักษา เคลือบฟลูออได</t>
  </si>
  <si>
    <t>(คน)</t>
  </si>
  <si>
    <t>(ครั้ง)</t>
  </si>
  <si>
    <t>ตรวจรักษาพยาบาล คลีนิคโรคเรื้อรัง</t>
  </si>
  <si>
    <t>งานเยี่ยมบ้าน/ ผู้ที่มีภาวะพึ่งพิง</t>
  </si>
  <si>
    <t>งานทันตกรรม/ ทันตสุขศึกษา</t>
  </si>
  <si>
    <t>งานโครงการ/ นอกศูนย์บริการฯ</t>
  </si>
  <si>
    <t>แห่งที่ 1</t>
  </si>
  <si>
    <t>แห่งที่ 2</t>
  </si>
  <si>
    <t>แห่งที่ 3</t>
  </si>
  <si>
    <t>ศูนย์บริการสาธารณสุข</t>
  </si>
  <si>
    <t xml:space="preserve">งานควบคุมโรคติดต่อ </t>
  </si>
  <si>
    <t>งานส่งเสริมสุขภาพ อนามัยแม่และเด็ก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</si>
</sst>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2"/>
    </xf>
    <xf numFmtId="3" fontId="1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/>
    <xf numFmtId="164" fontId="7" fillId="0" borderId="1" xfId="0" applyNumberFormat="1" applyFont="1" applyBorder="1"/>
    <xf numFmtId="164" fontId="6" fillId="0" borderId="1" xfId="1" applyNumberFormat="1" applyFont="1" applyBorder="1"/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Border="1"/>
    <xf numFmtId="0" fontId="10" fillId="0" borderId="1" xfId="0" applyFont="1" applyBorder="1" applyAlignment="1">
      <alignment horizontal="left"/>
    </xf>
    <xf numFmtId="0" fontId="8" fillId="0" borderId="3" xfId="0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1" fillId="0" borderId="1" xfId="0" applyFont="1" applyBorder="1"/>
    <xf numFmtId="0" fontId="1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6" fillId="0" borderId="1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zoomScale="85" zoomScaleNormal="85" workbookViewId="0">
      <selection activeCell="E23" sqref="E23"/>
    </sheetView>
  </sheetViews>
  <sheetFormatPr defaultColWidth="9" defaultRowHeight="24"/>
  <cols>
    <col min="1" max="1" width="35.90625" style="1" customWidth="1"/>
    <col min="2" max="7" width="16.1796875" style="1" customWidth="1"/>
    <col min="8" max="16384" width="9" style="1"/>
  </cols>
  <sheetData>
    <row r="1" spans="1:7" s="9" customFormat="1" ht="21">
      <c r="A1" s="71" t="s">
        <v>2</v>
      </c>
      <c r="B1" s="71"/>
      <c r="C1" s="71"/>
      <c r="D1" s="71"/>
      <c r="E1" s="71"/>
      <c r="F1" s="71"/>
      <c r="G1" s="71"/>
    </row>
    <row r="2" spans="1:7" s="9" customFormat="1" ht="21">
      <c r="A2" s="16" t="s">
        <v>0</v>
      </c>
      <c r="B2" s="72" t="s">
        <v>59</v>
      </c>
      <c r="C2" s="73"/>
      <c r="D2" s="74" t="s">
        <v>59</v>
      </c>
      <c r="E2" s="75"/>
      <c r="F2" s="74" t="s">
        <v>59</v>
      </c>
      <c r="G2" s="75"/>
    </row>
    <row r="3" spans="1:7" s="9" customFormat="1" ht="21">
      <c r="A3" s="69"/>
      <c r="B3" s="65" t="s">
        <v>56</v>
      </c>
      <c r="C3" s="66"/>
      <c r="D3" s="67" t="s">
        <v>57</v>
      </c>
      <c r="E3" s="68"/>
      <c r="F3" s="67" t="s">
        <v>58</v>
      </c>
      <c r="G3" s="68"/>
    </row>
    <row r="4" spans="1:7" s="9" customFormat="1" ht="21">
      <c r="A4" s="15"/>
      <c r="B4" s="11" t="s">
        <v>50</v>
      </c>
      <c r="C4" s="11" t="s">
        <v>51</v>
      </c>
      <c r="D4" s="11" t="s">
        <v>50</v>
      </c>
      <c r="E4" s="11" t="s">
        <v>51</v>
      </c>
      <c r="F4" s="11" t="s">
        <v>50</v>
      </c>
      <c r="G4" s="11" t="s">
        <v>51</v>
      </c>
    </row>
    <row r="5" spans="1:7" s="9" customFormat="1" ht="21">
      <c r="A5" s="10" t="s">
        <v>52</v>
      </c>
      <c r="B5" s="10">
        <v>2071</v>
      </c>
      <c r="C5" s="12">
        <v>2782</v>
      </c>
      <c r="D5" s="12">
        <v>6849</v>
      </c>
      <c r="E5" s="12">
        <v>14240</v>
      </c>
      <c r="F5" s="12">
        <v>2489</v>
      </c>
      <c r="G5" s="12">
        <v>3104</v>
      </c>
    </row>
    <row r="6" spans="1:7" s="9" customFormat="1" ht="21">
      <c r="A6" s="10" t="s">
        <v>61</v>
      </c>
      <c r="B6" s="10">
        <v>277</v>
      </c>
      <c r="C6" s="12">
        <v>261</v>
      </c>
      <c r="D6" s="12">
        <v>867</v>
      </c>
      <c r="E6" s="12">
        <v>478</v>
      </c>
      <c r="F6" s="12">
        <v>433</v>
      </c>
      <c r="G6" s="12">
        <v>134</v>
      </c>
    </row>
    <row r="7" spans="1:7" s="9" customFormat="1" ht="21">
      <c r="A7" s="10" t="s">
        <v>54</v>
      </c>
      <c r="B7" s="10"/>
      <c r="C7" s="13"/>
      <c r="D7" s="13">
        <v>1906</v>
      </c>
      <c r="E7" s="13">
        <v>1175</v>
      </c>
      <c r="F7" s="13">
        <v>906</v>
      </c>
      <c r="G7" s="13">
        <v>502</v>
      </c>
    </row>
    <row r="8" spans="1:7" s="9" customFormat="1" ht="21">
      <c r="A8" s="10" t="s">
        <v>53</v>
      </c>
      <c r="B8" s="10">
        <v>210</v>
      </c>
      <c r="C8" s="13">
        <v>217</v>
      </c>
      <c r="D8" s="13">
        <v>997</v>
      </c>
      <c r="E8" s="13">
        <v>2061</v>
      </c>
      <c r="F8" s="13">
        <v>517</v>
      </c>
      <c r="G8" s="13">
        <v>536</v>
      </c>
    </row>
    <row r="9" spans="1:7" s="9" customFormat="1" ht="21">
      <c r="A9" s="10" t="s">
        <v>60</v>
      </c>
      <c r="B9" s="10">
        <v>1</v>
      </c>
      <c r="C9" s="13">
        <v>2</v>
      </c>
      <c r="D9" s="13">
        <v>165</v>
      </c>
      <c r="E9" s="13">
        <v>165</v>
      </c>
      <c r="F9" s="13">
        <v>43</v>
      </c>
      <c r="G9" s="13">
        <v>13</v>
      </c>
    </row>
    <row r="10" spans="1:7" s="9" customFormat="1" ht="21">
      <c r="A10" s="10" t="s">
        <v>55</v>
      </c>
      <c r="B10" s="10">
        <v>468</v>
      </c>
      <c r="C10" s="13">
        <v>122</v>
      </c>
      <c r="D10" s="13">
        <v>2181</v>
      </c>
      <c r="E10" s="13">
        <v>3142</v>
      </c>
      <c r="F10" s="13">
        <v>866</v>
      </c>
      <c r="G10" s="13">
        <v>91</v>
      </c>
    </row>
    <row r="11" spans="1:7" s="9" customFormat="1" ht="21">
      <c r="A11" s="10" t="s">
        <v>3</v>
      </c>
      <c r="B11" s="10">
        <v>3</v>
      </c>
      <c r="C11" s="13">
        <v>3</v>
      </c>
      <c r="D11" s="13">
        <v>48</v>
      </c>
      <c r="E11" s="13">
        <v>48</v>
      </c>
      <c r="F11" s="13">
        <v>3</v>
      </c>
      <c r="G11" s="13">
        <v>3</v>
      </c>
    </row>
    <row r="12" spans="1:7" s="9" customFormat="1" ht="21">
      <c r="A12" s="11" t="s">
        <v>1</v>
      </c>
      <c r="B12" s="64">
        <f t="shared" ref="B12:G12" si="0">SUM(B5:B11)</f>
        <v>3030</v>
      </c>
      <c r="C12" s="14">
        <f t="shared" si="0"/>
        <v>3387</v>
      </c>
      <c r="D12" s="14">
        <f t="shared" si="0"/>
        <v>13013</v>
      </c>
      <c r="E12" s="14">
        <f t="shared" si="0"/>
        <v>21309</v>
      </c>
      <c r="F12" s="14">
        <f t="shared" si="0"/>
        <v>5257</v>
      </c>
      <c r="G12" s="14">
        <f t="shared" si="0"/>
        <v>4383</v>
      </c>
    </row>
    <row r="13" spans="1:7" s="9" customFormat="1" ht="21"/>
    <row r="17" spans="1:8">
      <c r="A17" s="70"/>
      <c r="B17" s="70"/>
      <c r="C17" s="70"/>
      <c r="D17" s="70"/>
      <c r="E17" s="70"/>
      <c r="F17" s="70"/>
      <c r="G17" s="70"/>
    </row>
    <row r="18" spans="1:8">
      <c r="A18" s="2"/>
      <c r="B18" s="2"/>
      <c r="C18" s="8"/>
      <c r="D18" s="8"/>
      <c r="E18" s="8"/>
      <c r="F18" s="8"/>
      <c r="G18" s="8"/>
    </row>
    <row r="19" spans="1:8">
      <c r="A19" s="3"/>
      <c r="B19" s="3"/>
      <c r="C19" s="8"/>
      <c r="D19" s="8"/>
      <c r="E19" s="8"/>
      <c r="F19" s="8"/>
      <c r="G19" s="8"/>
    </row>
    <row r="20" spans="1:8">
      <c r="A20" s="3"/>
      <c r="B20" s="3"/>
      <c r="C20" s="8"/>
      <c r="D20" s="8"/>
      <c r="E20" s="8"/>
      <c r="F20" s="8"/>
      <c r="G20" s="8"/>
    </row>
    <row r="21" spans="1:8">
      <c r="A21" s="3"/>
      <c r="B21" s="3"/>
      <c r="C21" s="8"/>
      <c r="D21" s="8"/>
      <c r="E21" s="8"/>
      <c r="F21" s="8"/>
      <c r="G21" s="8"/>
    </row>
    <row r="22" spans="1:8">
      <c r="A22" s="3"/>
      <c r="B22" s="3"/>
      <c r="C22" s="3"/>
      <c r="D22" s="3"/>
      <c r="E22" s="3"/>
      <c r="F22" s="3"/>
      <c r="G22" s="3"/>
    </row>
    <row r="23" spans="1:8">
      <c r="A23" s="3"/>
      <c r="B23" s="3"/>
      <c r="C23" s="8"/>
      <c r="D23" s="8"/>
      <c r="E23" s="3"/>
      <c r="F23" s="3"/>
      <c r="G23" s="3"/>
    </row>
    <row r="24" spans="1:8">
      <c r="A24" s="4"/>
      <c r="B24" s="4"/>
      <c r="C24" s="3"/>
      <c r="D24" s="3"/>
      <c r="E24" s="3"/>
      <c r="F24" s="3"/>
      <c r="G24" s="3"/>
    </row>
    <row r="25" spans="1:8">
      <c r="A25" s="4"/>
      <c r="B25" s="4"/>
      <c r="C25" s="8"/>
      <c r="D25" s="8"/>
      <c r="E25" s="8"/>
      <c r="F25" s="8"/>
      <c r="G25" s="8"/>
    </row>
    <row r="26" spans="1:8">
      <c r="A26" s="2"/>
      <c r="B26" s="2"/>
      <c r="C26" s="8"/>
      <c r="D26" s="8"/>
      <c r="E26" s="4"/>
      <c r="F26" s="4"/>
      <c r="G26" s="5"/>
      <c r="H26" s="4"/>
    </row>
    <row r="27" spans="1:8">
      <c r="A27" s="4"/>
      <c r="B27" s="2"/>
      <c r="C27" s="8"/>
      <c r="D27" s="8"/>
      <c r="E27" s="4"/>
      <c r="F27" s="4"/>
      <c r="G27" s="5"/>
      <c r="H27" s="4"/>
    </row>
    <row r="28" spans="1:8">
      <c r="E28" s="7"/>
      <c r="F28" s="7"/>
      <c r="H28" s="4"/>
    </row>
    <row r="29" spans="1:8">
      <c r="A29" s="6"/>
      <c r="B29" s="6"/>
      <c r="C29" s="8"/>
      <c r="D29" s="8"/>
      <c r="E29" s="8"/>
      <c r="F29" s="8"/>
      <c r="G29" s="8"/>
    </row>
    <row r="34" spans="1:7">
      <c r="A34" s="70"/>
      <c r="B34" s="70"/>
      <c r="C34" s="70"/>
      <c r="D34" s="70"/>
      <c r="E34" s="70"/>
      <c r="F34" s="70"/>
      <c r="G34" s="70"/>
    </row>
    <row r="35" spans="1:7">
      <c r="A35" s="2"/>
      <c r="B35" s="2"/>
      <c r="C35" s="8"/>
      <c r="D35" s="8"/>
      <c r="E35" s="8"/>
      <c r="F35" s="8"/>
      <c r="G35" s="8"/>
    </row>
    <row r="36" spans="1:7">
      <c r="A36" s="3"/>
      <c r="B36" s="3"/>
      <c r="C36" s="8"/>
      <c r="D36" s="8"/>
      <c r="E36" s="8"/>
      <c r="F36" s="8"/>
      <c r="G36" s="8"/>
    </row>
    <row r="37" spans="1:7">
      <c r="A37" s="3"/>
      <c r="B37" s="3"/>
      <c r="C37" s="8"/>
      <c r="D37" s="8"/>
      <c r="E37" s="8"/>
      <c r="F37" s="8"/>
      <c r="G37" s="8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8"/>
      <c r="D39" s="8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4"/>
      <c r="B41" s="4"/>
      <c r="C41" s="3"/>
      <c r="D41" s="3"/>
      <c r="E41" s="3"/>
      <c r="F41" s="3"/>
      <c r="G41" s="3"/>
    </row>
    <row r="42" spans="1:7">
      <c r="A42" s="4"/>
      <c r="B42" s="4"/>
      <c r="C42" s="8"/>
      <c r="D42" s="8"/>
      <c r="E42" s="8"/>
      <c r="F42" s="8"/>
      <c r="G42" s="8"/>
    </row>
    <row r="43" spans="1:7">
      <c r="A43" s="2"/>
      <c r="B43" s="2"/>
      <c r="C43" s="8"/>
      <c r="D43" s="8"/>
      <c r="E43" s="4"/>
      <c r="F43" s="4"/>
      <c r="G43" s="5"/>
    </row>
    <row r="44" spans="1:7">
      <c r="E44" s="7"/>
      <c r="F44" s="7"/>
    </row>
    <row r="45" spans="1:7">
      <c r="A45" s="6"/>
      <c r="B45" s="6"/>
      <c r="C45" s="8"/>
      <c r="D45" s="8"/>
      <c r="E45" s="8"/>
      <c r="F45" s="8"/>
      <c r="G45" s="8"/>
    </row>
  </sheetData>
  <mergeCells count="6">
    <mergeCell ref="A34:G34"/>
    <mergeCell ref="A1:G1"/>
    <mergeCell ref="A17:G17"/>
    <mergeCell ref="B2:C2"/>
    <mergeCell ref="D2:E2"/>
    <mergeCell ref="F2:G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tabSelected="1" workbookViewId="0">
      <selection activeCell="P27" sqref="P27"/>
    </sheetView>
  </sheetViews>
  <sheetFormatPr defaultColWidth="9" defaultRowHeight="21"/>
  <cols>
    <col min="1" max="1" width="5" style="17" customWidth="1"/>
    <col min="2" max="2" width="33.1796875" style="17" customWidth="1"/>
    <col min="3" max="3" width="9.08984375" style="17" customWidth="1"/>
    <col min="4" max="4" width="9.36328125" style="17" customWidth="1"/>
    <col min="5" max="5" width="9.08984375" style="17" customWidth="1"/>
    <col min="6" max="6" width="9.36328125" style="17" customWidth="1"/>
    <col min="7" max="7" width="9.08984375" style="17" customWidth="1"/>
    <col min="8" max="8" width="9.36328125" style="17" customWidth="1"/>
    <col min="9" max="9" width="9.08984375" style="17" customWidth="1"/>
    <col min="10" max="12" width="9.36328125" style="17" customWidth="1"/>
    <col min="13" max="13" width="9.08984375" style="17" customWidth="1"/>
    <col min="14" max="14" width="9.36328125" style="17" customWidth="1"/>
    <col min="15" max="15" width="9.08984375" style="17" customWidth="1"/>
    <col min="16" max="16" width="9.36328125" style="17" customWidth="1"/>
    <col min="17" max="17" width="9.08984375" style="17" customWidth="1"/>
    <col min="18" max="18" width="9.36328125" style="17" customWidth="1"/>
    <col min="19" max="19" width="9.08984375" style="17" customWidth="1"/>
    <col min="20" max="20" width="9.36328125" style="17" customWidth="1"/>
    <col min="21" max="21" width="9.08984375" style="17" customWidth="1"/>
    <col min="22" max="22" width="9.36328125" style="17" customWidth="1"/>
    <col min="23" max="23" width="9.08984375" style="17" customWidth="1"/>
    <col min="24" max="24" width="9.36328125" style="17" customWidth="1"/>
    <col min="25" max="25" width="9.08984375" style="17" customWidth="1"/>
    <col min="26" max="26" width="9.36328125" style="17" customWidth="1"/>
    <col min="27" max="27" width="9.08984375" style="17" customWidth="1"/>
    <col min="28" max="28" width="9.36328125" style="17" customWidth="1"/>
    <col min="29" max="16384" width="9" style="17"/>
  </cols>
  <sheetData>
    <row r="1" spans="1:28">
      <c r="A1" s="79" t="s">
        <v>4</v>
      </c>
      <c r="B1" s="80" t="s">
        <v>5</v>
      </c>
      <c r="C1" s="77" t="s">
        <v>28</v>
      </c>
      <c r="D1" s="78"/>
      <c r="E1" s="77" t="s">
        <v>29</v>
      </c>
      <c r="F1" s="78"/>
      <c r="G1" s="77" t="s">
        <v>30</v>
      </c>
      <c r="H1" s="78"/>
      <c r="I1" s="77" t="s">
        <v>31</v>
      </c>
      <c r="J1" s="78"/>
      <c r="K1" s="77" t="s">
        <v>32</v>
      </c>
      <c r="L1" s="78"/>
      <c r="M1" s="77" t="s">
        <v>33</v>
      </c>
      <c r="N1" s="78"/>
      <c r="O1" s="77" t="s">
        <v>34</v>
      </c>
      <c r="P1" s="78"/>
      <c r="Q1" s="77" t="s">
        <v>35</v>
      </c>
      <c r="R1" s="78"/>
      <c r="S1" s="77" t="s">
        <v>36</v>
      </c>
      <c r="T1" s="78"/>
      <c r="U1" s="77" t="s">
        <v>37</v>
      </c>
      <c r="V1" s="78"/>
      <c r="W1" s="77" t="s">
        <v>38</v>
      </c>
      <c r="X1" s="78"/>
      <c r="Y1" s="77" t="s">
        <v>39</v>
      </c>
      <c r="Z1" s="78"/>
      <c r="AA1" s="77" t="s">
        <v>40</v>
      </c>
      <c r="AB1" s="78"/>
    </row>
    <row r="2" spans="1:28">
      <c r="A2" s="79"/>
      <c r="B2" s="81"/>
      <c r="C2" s="18" t="s">
        <v>6</v>
      </c>
      <c r="D2" s="18" t="s">
        <v>7</v>
      </c>
      <c r="E2" s="18" t="s">
        <v>6</v>
      </c>
      <c r="F2" s="18" t="s">
        <v>7</v>
      </c>
      <c r="G2" s="18" t="s">
        <v>6</v>
      </c>
      <c r="H2" s="18" t="s">
        <v>7</v>
      </c>
      <c r="I2" s="18" t="s">
        <v>6</v>
      </c>
      <c r="J2" s="18" t="s">
        <v>7</v>
      </c>
      <c r="K2" s="18" t="s">
        <v>6</v>
      </c>
      <c r="L2" s="18" t="s">
        <v>7</v>
      </c>
      <c r="M2" s="18" t="s">
        <v>6</v>
      </c>
      <c r="N2" s="18" t="s">
        <v>7</v>
      </c>
      <c r="O2" s="18" t="s">
        <v>6</v>
      </c>
      <c r="P2" s="18" t="s">
        <v>7</v>
      </c>
      <c r="Q2" s="18" t="s">
        <v>6</v>
      </c>
      <c r="R2" s="18" t="s">
        <v>7</v>
      </c>
      <c r="S2" s="18" t="s">
        <v>6</v>
      </c>
      <c r="T2" s="18" t="s">
        <v>7</v>
      </c>
      <c r="U2" s="18" t="s">
        <v>6</v>
      </c>
      <c r="V2" s="18" t="s">
        <v>7</v>
      </c>
      <c r="W2" s="18" t="s">
        <v>6</v>
      </c>
      <c r="X2" s="18" t="s">
        <v>7</v>
      </c>
      <c r="Y2" s="18" t="s">
        <v>6</v>
      </c>
      <c r="Z2" s="18" t="s">
        <v>7</v>
      </c>
      <c r="AA2" s="18" t="s">
        <v>6</v>
      </c>
      <c r="AB2" s="18" t="s">
        <v>7</v>
      </c>
    </row>
    <row r="3" spans="1:28">
      <c r="A3" s="82" t="s">
        <v>8</v>
      </c>
      <c r="B3" s="83"/>
      <c r="C3" s="19"/>
      <c r="D3" s="20"/>
      <c r="E3" s="19"/>
      <c r="F3" s="20"/>
      <c r="G3" s="19"/>
      <c r="H3" s="20"/>
      <c r="I3" s="19"/>
      <c r="J3" s="20"/>
      <c r="K3" s="19"/>
      <c r="L3" s="19"/>
      <c r="M3" s="19"/>
      <c r="N3" s="20"/>
      <c r="O3" s="19"/>
      <c r="P3" s="20"/>
      <c r="Q3" s="19"/>
      <c r="R3" s="20"/>
      <c r="S3" s="19"/>
      <c r="T3" s="20"/>
      <c r="U3" s="19"/>
      <c r="V3" s="20"/>
      <c r="W3" s="19"/>
      <c r="X3" s="20"/>
      <c r="Y3" s="19"/>
      <c r="Z3" s="20"/>
      <c r="AA3" s="19"/>
      <c r="AB3" s="20"/>
    </row>
    <row r="4" spans="1:28">
      <c r="A4" s="21">
        <v>1</v>
      </c>
      <c r="B4" s="22" t="s">
        <v>9</v>
      </c>
      <c r="C4" s="23">
        <f>E4+G4+I4+K4+M4+O4+Q4+U4+W4+Y4+AA4</f>
        <v>0</v>
      </c>
      <c r="D4" s="24">
        <f>F4+H4+J4+L4+N4+P4+R4+V4+X4+Z4+AB4</f>
        <v>0</v>
      </c>
      <c r="E4" s="23"/>
      <c r="F4" s="24"/>
      <c r="G4" s="23"/>
      <c r="H4" s="24"/>
      <c r="I4" s="23"/>
      <c r="J4" s="24"/>
      <c r="K4" s="23"/>
      <c r="L4" s="23"/>
      <c r="M4" s="23"/>
      <c r="N4" s="24"/>
      <c r="O4" s="23"/>
      <c r="P4" s="24"/>
      <c r="Q4" s="23"/>
      <c r="R4" s="24"/>
      <c r="S4" s="23"/>
      <c r="T4" s="24"/>
      <c r="U4" s="23"/>
      <c r="V4" s="24"/>
      <c r="W4" s="23"/>
      <c r="X4" s="24"/>
      <c r="Y4" s="23"/>
      <c r="Z4" s="24"/>
      <c r="AA4" s="23"/>
      <c r="AB4" s="24"/>
    </row>
    <row r="5" spans="1:28">
      <c r="A5" s="25"/>
      <c r="B5" s="26" t="s">
        <v>10</v>
      </c>
      <c r="C5" s="23">
        <f t="shared" ref="C5:C22" si="0">E5+G5+I5+K5+M5+O5+Q5+U5+W5+Y5+AA5</f>
        <v>1661</v>
      </c>
      <c r="D5" s="24">
        <f t="shared" ref="D5:D23" si="1">F5+H5+J5+L5+N5+P5+R5+V5+X5+Z5+AB5</f>
        <v>2308</v>
      </c>
      <c r="E5" s="23">
        <v>32</v>
      </c>
      <c r="F5" s="24">
        <v>32</v>
      </c>
      <c r="G5" s="23">
        <v>57</v>
      </c>
      <c r="H5" s="24">
        <v>178</v>
      </c>
      <c r="I5" s="23">
        <v>26</v>
      </c>
      <c r="J5" s="24">
        <v>106</v>
      </c>
      <c r="K5" s="23">
        <v>92</v>
      </c>
      <c r="L5" s="23">
        <v>120</v>
      </c>
      <c r="M5" s="23">
        <v>107</v>
      </c>
      <c r="N5" s="24">
        <v>158</v>
      </c>
      <c r="O5" s="23">
        <v>145</v>
      </c>
      <c r="P5" s="24">
        <v>27</v>
      </c>
      <c r="Q5" s="23">
        <v>852</v>
      </c>
      <c r="R5" s="24">
        <v>154</v>
      </c>
      <c r="S5" s="23">
        <v>30</v>
      </c>
      <c r="T5" s="24">
        <v>120</v>
      </c>
      <c r="U5" s="23">
        <v>208</v>
      </c>
      <c r="V5" s="24">
        <v>388</v>
      </c>
      <c r="W5" s="23">
        <v>85</v>
      </c>
      <c r="X5" s="24">
        <v>173</v>
      </c>
      <c r="Y5" s="24">
        <v>27</v>
      </c>
      <c r="Z5" s="23">
        <v>852</v>
      </c>
      <c r="AA5" s="23">
        <v>30</v>
      </c>
      <c r="AB5" s="24">
        <v>120</v>
      </c>
    </row>
    <row r="6" spans="1:28">
      <c r="A6" s="25"/>
      <c r="B6" s="26" t="s">
        <v>11</v>
      </c>
      <c r="C6" s="23">
        <f t="shared" si="0"/>
        <v>253</v>
      </c>
      <c r="D6" s="24">
        <f t="shared" si="1"/>
        <v>387</v>
      </c>
      <c r="E6" s="23">
        <v>26</v>
      </c>
      <c r="F6" s="24">
        <v>32</v>
      </c>
      <c r="G6" s="23">
        <v>36</v>
      </c>
      <c r="H6" s="24">
        <v>56</v>
      </c>
      <c r="I6" s="23">
        <v>28</v>
      </c>
      <c r="J6" s="24">
        <v>54</v>
      </c>
      <c r="K6" s="23">
        <v>23</v>
      </c>
      <c r="L6" s="23">
        <v>37</v>
      </c>
      <c r="M6" s="23">
        <v>15</v>
      </c>
      <c r="N6" s="24">
        <v>35</v>
      </c>
      <c r="O6" s="23">
        <v>18</v>
      </c>
      <c r="P6" s="24">
        <v>18</v>
      </c>
      <c r="Q6" s="23">
        <v>18</v>
      </c>
      <c r="R6" s="24">
        <v>33</v>
      </c>
      <c r="S6" s="23">
        <v>18</v>
      </c>
      <c r="T6" s="24">
        <v>35</v>
      </c>
      <c r="U6" s="23">
        <v>29</v>
      </c>
      <c r="V6" s="24">
        <v>29</v>
      </c>
      <c r="W6" s="23">
        <v>24</v>
      </c>
      <c r="X6" s="24">
        <v>40</v>
      </c>
      <c r="Y6" s="24">
        <v>18</v>
      </c>
      <c r="Z6" s="23">
        <v>18</v>
      </c>
      <c r="AA6" s="23">
        <v>18</v>
      </c>
      <c r="AB6" s="24">
        <v>35</v>
      </c>
    </row>
    <row r="7" spans="1:28" ht="42">
      <c r="A7" s="25"/>
      <c r="B7" s="26" t="s">
        <v>41</v>
      </c>
      <c r="C7" s="23">
        <f t="shared" si="0"/>
        <v>157</v>
      </c>
      <c r="D7" s="24">
        <f t="shared" si="1"/>
        <v>87</v>
      </c>
      <c r="E7" s="23">
        <v>12</v>
      </c>
      <c r="F7" s="24">
        <v>12</v>
      </c>
      <c r="G7" s="23">
        <v>23</v>
      </c>
      <c r="H7" s="24">
        <v>1</v>
      </c>
      <c r="I7" s="23">
        <v>7</v>
      </c>
      <c r="J7" s="24">
        <v>7</v>
      </c>
      <c r="K7" s="23">
        <v>13</v>
      </c>
      <c r="L7" s="23">
        <v>13</v>
      </c>
      <c r="M7" s="23">
        <v>21</v>
      </c>
      <c r="N7" s="24">
        <v>21</v>
      </c>
      <c r="O7" s="23">
        <v>11</v>
      </c>
      <c r="P7" s="24">
        <v>1</v>
      </c>
      <c r="Q7" s="23">
        <v>14</v>
      </c>
      <c r="R7" s="24">
        <v>14</v>
      </c>
      <c r="S7" s="23">
        <v>27</v>
      </c>
      <c r="T7" s="24">
        <v>2</v>
      </c>
      <c r="U7" s="23">
        <v>23</v>
      </c>
      <c r="V7" s="24">
        <v>1</v>
      </c>
      <c r="W7" s="23">
        <v>5</v>
      </c>
      <c r="X7" s="24">
        <v>1</v>
      </c>
      <c r="Y7" s="24">
        <v>1</v>
      </c>
      <c r="Z7" s="23">
        <v>14</v>
      </c>
      <c r="AA7" s="23">
        <v>27</v>
      </c>
      <c r="AB7" s="24">
        <v>2</v>
      </c>
    </row>
    <row r="8" spans="1:28">
      <c r="A8" s="27">
        <v>2</v>
      </c>
      <c r="B8" s="28" t="s">
        <v>12</v>
      </c>
      <c r="C8" s="23">
        <f t="shared" si="0"/>
        <v>0</v>
      </c>
      <c r="D8" s="24">
        <f t="shared" si="1"/>
        <v>0</v>
      </c>
      <c r="E8" s="29"/>
      <c r="F8" s="30"/>
      <c r="G8" s="29"/>
      <c r="H8" s="30"/>
      <c r="I8" s="29"/>
      <c r="J8" s="30"/>
      <c r="K8" s="29"/>
      <c r="L8" s="29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30"/>
      <c r="Z8" s="29"/>
      <c r="AA8" s="29"/>
      <c r="AB8" s="30"/>
    </row>
    <row r="9" spans="1:28">
      <c r="A9" s="25"/>
      <c r="B9" s="26" t="s">
        <v>43</v>
      </c>
      <c r="C9" s="23">
        <f t="shared" si="0"/>
        <v>68</v>
      </c>
      <c r="D9" s="24">
        <f t="shared" si="1"/>
        <v>66</v>
      </c>
      <c r="E9" s="23">
        <v>2</v>
      </c>
      <c r="F9" s="24">
        <v>2</v>
      </c>
      <c r="G9" s="23">
        <v>3</v>
      </c>
      <c r="H9" s="24">
        <v>3</v>
      </c>
      <c r="I9" s="23">
        <v>9</v>
      </c>
      <c r="J9" s="24">
        <v>9</v>
      </c>
      <c r="K9" s="23">
        <v>8</v>
      </c>
      <c r="L9" s="23">
        <v>8</v>
      </c>
      <c r="M9" s="23">
        <v>9</v>
      </c>
      <c r="N9" s="24">
        <v>9</v>
      </c>
      <c r="O9" s="23">
        <v>8</v>
      </c>
      <c r="P9" s="24">
        <v>8</v>
      </c>
      <c r="Q9" s="23">
        <v>6</v>
      </c>
      <c r="R9" s="24">
        <v>6</v>
      </c>
      <c r="S9" s="23">
        <v>4</v>
      </c>
      <c r="T9" s="24">
        <v>4</v>
      </c>
      <c r="U9" s="23">
        <v>5</v>
      </c>
      <c r="V9" s="24">
        <v>5</v>
      </c>
      <c r="W9" s="23">
        <v>6</v>
      </c>
      <c r="X9" s="24">
        <v>6</v>
      </c>
      <c r="Y9" s="24">
        <v>8</v>
      </c>
      <c r="Z9" s="23">
        <v>6</v>
      </c>
      <c r="AA9" s="23">
        <v>4</v>
      </c>
      <c r="AB9" s="24">
        <v>4</v>
      </c>
    </row>
    <row r="10" spans="1:28">
      <c r="A10" s="31"/>
      <c r="B10" s="26" t="s">
        <v>13</v>
      </c>
      <c r="C10" s="23">
        <f t="shared" si="0"/>
        <v>209</v>
      </c>
      <c r="D10" s="24">
        <f t="shared" si="1"/>
        <v>195</v>
      </c>
      <c r="E10" s="32">
        <v>12</v>
      </c>
      <c r="F10" s="32">
        <v>12</v>
      </c>
      <c r="G10" s="32">
        <v>18</v>
      </c>
      <c r="H10" s="32">
        <v>20</v>
      </c>
      <c r="I10" s="32">
        <v>16</v>
      </c>
      <c r="J10" s="32">
        <v>16</v>
      </c>
      <c r="K10" s="32">
        <v>28</v>
      </c>
      <c r="L10" s="32">
        <v>28</v>
      </c>
      <c r="M10" s="32">
        <v>20</v>
      </c>
      <c r="N10" s="32">
        <v>32</v>
      </c>
      <c r="O10" s="32">
        <v>25</v>
      </c>
      <c r="P10" s="32">
        <v>25</v>
      </c>
      <c r="Q10" s="32">
        <v>24</v>
      </c>
      <c r="R10" s="32">
        <v>24</v>
      </c>
      <c r="S10" s="32">
        <v>12</v>
      </c>
      <c r="T10" s="32">
        <v>12</v>
      </c>
      <c r="U10" s="32">
        <v>14</v>
      </c>
      <c r="V10" s="32">
        <v>1</v>
      </c>
      <c r="W10" s="32">
        <v>15</v>
      </c>
      <c r="X10" s="32">
        <v>1</v>
      </c>
      <c r="Y10" s="32">
        <v>25</v>
      </c>
      <c r="Z10" s="32">
        <v>24</v>
      </c>
      <c r="AA10" s="32">
        <v>12</v>
      </c>
      <c r="AB10" s="32">
        <v>12</v>
      </c>
    </row>
    <row r="11" spans="1:28">
      <c r="A11" s="33">
        <v>3</v>
      </c>
      <c r="B11" s="34" t="s">
        <v>15</v>
      </c>
      <c r="C11" s="23">
        <f t="shared" si="0"/>
        <v>0</v>
      </c>
      <c r="D11" s="24">
        <f t="shared" si="1"/>
        <v>0</v>
      </c>
      <c r="E11" s="35"/>
      <c r="F11" s="36"/>
      <c r="G11" s="35"/>
      <c r="H11" s="36"/>
      <c r="I11" s="35"/>
      <c r="J11" s="36"/>
      <c r="K11" s="35"/>
      <c r="L11" s="35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6"/>
      <c r="Z11" s="35"/>
      <c r="AA11" s="35"/>
      <c r="AB11" s="36"/>
    </row>
    <row r="12" spans="1:28">
      <c r="A12" s="37"/>
      <c r="B12" s="38" t="s">
        <v>46</v>
      </c>
      <c r="C12" s="23">
        <f t="shared" si="0"/>
        <v>0</v>
      </c>
      <c r="D12" s="24">
        <f t="shared" si="1"/>
        <v>0</v>
      </c>
      <c r="E12" s="23"/>
      <c r="F12" s="24"/>
      <c r="G12" s="23"/>
      <c r="H12" s="24"/>
      <c r="I12" s="23"/>
      <c r="J12" s="24"/>
      <c r="K12" s="23"/>
      <c r="L12" s="23"/>
      <c r="M12" s="23"/>
      <c r="N12" s="24"/>
      <c r="O12" s="23"/>
      <c r="P12" s="24"/>
      <c r="Q12" s="23"/>
      <c r="R12" s="24"/>
      <c r="S12" s="23"/>
      <c r="T12" s="24"/>
      <c r="U12" s="23"/>
      <c r="V12" s="24"/>
      <c r="W12" s="23"/>
      <c r="X12" s="24"/>
      <c r="Y12" s="24"/>
      <c r="Z12" s="23"/>
      <c r="AA12" s="23"/>
      <c r="AB12" s="24"/>
    </row>
    <row r="13" spans="1:28">
      <c r="A13" s="39"/>
      <c r="B13" s="40" t="s">
        <v>47</v>
      </c>
      <c r="C13" s="23">
        <f t="shared" si="0"/>
        <v>0</v>
      </c>
      <c r="D13" s="24">
        <f t="shared" si="1"/>
        <v>0</v>
      </c>
      <c r="E13" s="41"/>
      <c r="F13" s="24"/>
      <c r="G13" s="41"/>
      <c r="H13" s="24"/>
      <c r="I13" s="41"/>
      <c r="J13" s="24"/>
      <c r="K13" s="41"/>
      <c r="L13" s="41"/>
      <c r="M13" s="41"/>
      <c r="N13" s="24"/>
      <c r="O13" s="41"/>
      <c r="P13" s="24"/>
      <c r="Q13" s="41"/>
      <c r="R13" s="24"/>
      <c r="S13" s="41"/>
      <c r="T13" s="24"/>
      <c r="U13" s="41"/>
      <c r="V13" s="24"/>
      <c r="W13" s="41"/>
      <c r="X13" s="24"/>
      <c r="Y13" s="24"/>
      <c r="Z13" s="41"/>
      <c r="AA13" s="41"/>
      <c r="AB13" s="24"/>
    </row>
    <row r="14" spans="1:28">
      <c r="A14" s="42">
        <v>4</v>
      </c>
      <c r="B14" s="43" t="s">
        <v>16</v>
      </c>
      <c r="C14" s="23">
        <f t="shared" si="0"/>
        <v>0</v>
      </c>
      <c r="D14" s="24">
        <f t="shared" si="1"/>
        <v>0</v>
      </c>
      <c r="E14" s="44"/>
      <c r="F14" s="45"/>
      <c r="G14" s="44"/>
      <c r="H14" s="45"/>
      <c r="I14" s="44"/>
      <c r="J14" s="45"/>
      <c r="K14" s="44"/>
      <c r="L14" s="44"/>
      <c r="M14" s="44"/>
      <c r="N14" s="45"/>
      <c r="O14" s="44"/>
      <c r="P14" s="45"/>
      <c r="Q14" s="44"/>
      <c r="R14" s="45"/>
      <c r="S14" s="44"/>
      <c r="T14" s="45"/>
      <c r="U14" s="44"/>
      <c r="V14" s="45"/>
      <c r="W14" s="44"/>
      <c r="X14" s="45"/>
      <c r="Y14" s="45"/>
      <c r="Z14" s="44"/>
      <c r="AA14" s="44"/>
      <c r="AB14" s="45"/>
    </row>
    <row r="15" spans="1:28">
      <c r="A15" s="46"/>
      <c r="B15" s="47" t="s">
        <v>44</v>
      </c>
      <c r="C15" s="23">
        <f t="shared" si="0"/>
        <v>210</v>
      </c>
      <c r="D15" s="24">
        <f t="shared" si="1"/>
        <v>217</v>
      </c>
      <c r="E15" s="48">
        <v>3</v>
      </c>
      <c r="F15" s="49">
        <v>3</v>
      </c>
      <c r="G15" s="48">
        <v>14</v>
      </c>
      <c r="H15" s="49">
        <v>16</v>
      </c>
      <c r="I15" s="48">
        <v>25</v>
      </c>
      <c r="J15" s="49">
        <v>28</v>
      </c>
      <c r="K15" s="50">
        <v>18</v>
      </c>
      <c r="L15" s="50">
        <v>18</v>
      </c>
      <c r="M15" s="48">
        <v>23</v>
      </c>
      <c r="N15" s="49">
        <v>23</v>
      </c>
      <c r="O15" s="48">
        <v>21</v>
      </c>
      <c r="P15" s="49">
        <v>21</v>
      </c>
      <c r="Q15" s="48">
        <v>23</v>
      </c>
      <c r="R15" s="49">
        <v>23</v>
      </c>
      <c r="S15" s="48">
        <v>34</v>
      </c>
      <c r="T15" s="49">
        <v>34</v>
      </c>
      <c r="U15" s="48">
        <v>17</v>
      </c>
      <c r="V15" s="49">
        <v>17</v>
      </c>
      <c r="W15" s="48">
        <v>11</v>
      </c>
      <c r="X15" s="49">
        <v>11</v>
      </c>
      <c r="Y15" s="49">
        <v>21</v>
      </c>
      <c r="Z15" s="48">
        <v>23</v>
      </c>
      <c r="AA15" s="48">
        <v>34</v>
      </c>
      <c r="AB15" s="49">
        <v>34</v>
      </c>
    </row>
    <row r="16" spans="1:28">
      <c r="A16" s="42">
        <v>5</v>
      </c>
      <c r="B16" s="43" t="s">
        <v>45</v>
      </c>
      <c r="C16" s="23">
        <f t="shared" si="0"/>
        <v>0</v>
      </c>
      <c r="D16" s="24">
        <f t="shared" si="1"/>
        <v>0</v>
      </c>
      <c r="E16" s="44"/>
      <c r="F16" s="45"/>
      <c r="G16" s="44"/>
      <c r="H16" s="45"/>
      <c r="I16" s="44"/>
      <c r="J16" s="45"/>
      <c r="K16" s="44"/>
      <c r="L16" s="44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4"/>
      <c r="X16" s="45"/>
      <c r="Y16" s="45"/>
      <c r="Z16" s="44"/>
      <c r="AA16" s="44"/>
      <c r="AB16" s="45"/>
    </row>
    <row r="17" spans="1:28" ht="42">
      <c r="A17" s="46"/>
      <c r="B17" s="26" t="s">
        <v>14</v>
      </c>
      <c r="C17" s="23">
        <f t="shared" si="0"/>
        <v>1</v>
      </c>
      <c r="D17" s="24">
        <f t="shared" si="1"/>
        <v>2</v>
      </c>
      <c r="E17" s="48"/>
      <c r="F17" s="49"/>
      <c r="G17" s="48"/>
      <c r="H17" s="49"/>
      <c r="I17" s="48"/>
      <c r="J17" s="49"/>
      <c r="K17" s="50"/>
      <c r="L17" s="50"/>
      <c r="M17" s="48"/>
      <c r="N17" s="49"/>
      <c r="O17" s="48"/>
      <c r="P17" s="49"/>
      <c r="Q17" s="48">
        <v>1</v>
      </c>
      <c r="R17" s="49">
        <v>1</v>
      </c>
      <c r="S17" s="48"/>
      <c r="T17" s="49"/>
      <c r="U17" s="48"/>
      <c r="V17" s="49"/>
      <c r="W17" s="48"/>
      <c r="X17" s="49"/>
      <c r="Y17" s="49"/>
      <c r="Z17" s="48">
        <v>1</v>
      </c>
      <c r="AA17" s="48"/>
      <c r="AB17" s="49"/>
    </row>
    <row r="18" spans="1:28">
      <c r="A18" s="42">
        <v>6</v>
      </c>
      <c r="B18" s="51" t="s">
        <v>17</v>
      </c>
      <c r="C18" s="23">
        <f t="shared" si="0"/>
        <v>0</v>
      </c>
      <c r="D18" s="24">
        <f t="shared" si="1"/>
        <v>0</v>
      </c>
      <c r="E18" s="52"/>
      <c r="F18" s="53"/>
      <c r="G18" s="52"/>
      <c r="H18" s="53"/>
      <c r="I18" s="52"/>
      <c r="J18" s="53"/>
      <c r="K18" s="53"/>
      <c r="L18" s="53"/>
      <c r="M18" s="52"/>
      <c r="N18" s="53"/>
      <c r="O18" s="52"/>
      <c r="P18" s="53"/>
      <c r="Q18" s="52"/>
      <c r="R18" s="53"/>
      <c r="S18" s="52"/>
      <c r="T18" s="53"/>
      <c r="U18" s="52"/>
      <c r="V18" s="53"/>
      <c r="W18" s="52"/>
      <c r="X18" s="53"/>
      <c r="Y18" s="53"/>
      <c r="Z18" s="52"/>
      <c r="AA18" s="52"/>
      <c r="AB18" s="53"/>
    </row>
    <row r="19" spans="1:28" ht="42">
      <c r="A19" s="54"/>
      <c r="B19" s="26" t="s">
        <v>18</v>
      </c>
      <c r="C19" s="23">
        <f t="shared" si="0"/>
        <v>468</v>
      </c>
      <c r="D19" s="24">
        <f t="shared" si="1"/>
        <v>122</v>
      </c>
      <c r="E19" s="55"/>
      <c r="F19" s="55"/>
      <c r="G19" s="55"/>
      <c r="H19" s="55"/>
      <c r="I19" s="55"/>
      <c r="J19" s="55"/>
      <c r="K19" s="55"/>
      <c r="L19" s="55"/>
      <c r="M19" s="55">
        <v>180</v>
      </c>
      <c r="N19" s="55">
        <v>1</v>
      </c>
      <c r="O19" s="55">
        <v>57</v>
      </c>
      <c r="P19" s="55">
        <v>57</v>
      </c>
      <c r="Q19" s="55">
        <v>57</v>
      </c>
      <c r="R19" s="55">
        <v>1</v>
      </c>
      <c r="S19" s="55"/>
      <c r="T19" s="55"/>
      <c r="U19" s="55">
        <v>117</v>
      </c>
      <c r="V19" s="55">
        <v>6</v>
      </c>
      <c r="W19" s="55"/>
      <c r="X19" s="55"/>
      <c r="Y19" s="55">
        <v>57</v>
      </c>
      <c r="Z19" s="55">
        <v>57</v>
      </c>
      <c r="AA19" s="55"/>
      <c r="AB19" s="55"/>
    </row>
    <row r="20" spans="1:28" ht="42">
      <c r="A20" s="42">
        <v>7</v>
      </c>
      <c r="B20" s="56" t="s">
        <v>19</v>
      </c>
      <c r="C20" s="23">
        <f t="shared" si="0"/>
        <v>3</v>
      </c>
      <c r="D20" s="24">
        <f t="shared" si="1"/>
        <v>3</v>
      </c>
      <c r="E20" s="53"/>
      <c r="F20" s="53"/>
      <c r="G20" s="53"/>
      <c r="H20" s="53"/>
      <c r="I20" s="53">
        <v>1</v>
      </c>
      <c r="J20" s="53">
        <v>1</v>
      </c>
      <c r="K20" s="53"/>
      <c r="L20" s="53"/>
      <c r="M20" s="53">
        <v>2</v>
      </c>
      <c r="N20" s="53">
        <v>2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>
      <c r="A21" s="46"/>
      <c r="B21" s="57" t="s">
        <v>20</v>
      </c>
      <c r="C21" s="23">
        <f t="shared" si="0"/>
        <v>0</v>
      </c>
      <c r="D21" s="24">
        <f t="shared" si="1"/>
        <v>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>
      <c r="A22" s="31"/>
      <c r="B22" s="26" t="s">
        <v>42</v>
      </c>
      <c r="C22" s="23">
        <f t="shared" si="0"/>
        <v>0</v>
      </c>
      <c r="D22" s="24">
        <f t="shared" si="1"/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>
      <c r="A23" s="39"/>
      <c r="B23" s="58" t="s">
        <v>21</v>
      </c>
      <c r="C23" s="23">
        <f>E23+G23+I23+K23+M23+O23+Q23+U23+W23+Y23+AA23</f>
        <v>0</v>
      </c>
      <c r="D23" s="24">
        <f t="shared" si="1"/>
        <v>0</v>
      </c>
      <c r="E23" s="59"/>
      <c r="F23" s="18"/>
      <c r="G23" s="59"/>
      <c r="H23" s="18"/>
      <c r="I23" s="59"/>
      <c r="J23" s="18"/>
      <c r="K23" s="59"/>
      <c r="L23" s="59"/>
      <c r="M23" s="59"/>
      <c r="N23" s="18"/>
      <c r="O23" s="59"/>
      <c r="P23" s="18"/>
      <c r="Q23" s="59"/>
      <c r="R23" s="18"/>
      <c r="S23" s="59"/>
      <c r="T23" s="18"/>
      <c r="U23" s="59"/>
      <c r="V23" s="18"/>
      <c r="W23" s="59"/>
      <c r="X23" s="18"/>
      <c r="Y23" s="59"/>
      <c r="Z23" s="18"/>
      <c r="AA23" s="59"/>
      <c r="AB23" s="18"/>
    </row>
    <row r="24" spans="1:28">
      <c r="A24" s="60"/>
      <c r="B24" s="61"/>
      <c r="C24" s="62">
        <f>SUM(C4:C23)</f>
        <v>3030</v>
      </c>
      <c r="D24" s="62">
        <f>SUM(D4:D23)</f>
        <v>3387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>
      <c r="A25" s="17" t="s">
        <v>22</v>
      </c>
      <c r="D25" s="63" t="s">
        <v>23</v>
      </c>
      <c r="F25" s="63"/>
      <c r="H25" s="63"/>
      <c r="J25" s="63"/>
      <c r="K25" s="63"/>
      <c r="L25" s="63"/>
      <c r="N25" s="63"/>
      <c r="P25" s="63"/>
      <c r="R25" s="63"/>
      <c r="T25" s="63"/>
      <c r="V25" s="63"/>
      <c r="X25" s="63"/>
      <c r="Z25" s="63"/>
      <c r="AB25" s="63"/>
    </row>
    <row r="26" spans="1:28">
      <c r="A26" s="17" t="s">
        <v>24</v>
      </c>
      <c r="D26" s="76" t="s">
        <v>25</v>
      </c>
      <c r="E26" s="76"/>
    </row>
    <row r="27" spans="1:28">
      <c r="A27" s="17" t="s">
        <v>26</v>
      </c>
      <c r="D27" s="17" t="s">
        <v>27</v>
      </c>
    </row>
  </sheetData>
  <mergeCells count="17">
    <mergeCell ref="A1:A2"/>
    <mergeCell ref="B1:B2"/>
    <mergeCell ref="C1:D1"/>
    <mergeCell ref="A3:B3"/>
    <mergeCell ref="AA1:AB1"/>
    <mergeCell ref="O1:P1"/>
    <mergeCell ref="Q1:R1"/>
    <mergeCell ref="S1:T1"/>
    <mergeCell ref="U1:V1"/>
    <mergeCell ref="W1:X1"/>
    <mergeCell ref="Y1:Z1"/>
    <mergeCell ref="D26:E26"/>
    <mergeCell ref="E1:F1"/>
    <mergeCell ref="G1:H1"/>
    <mergeCell ref="I1:J1"/>
    <mergeCell ref="M1:N1"/>
    <mergeCell ref="K1:L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6"/>
  <sheetViews>
    <sheetView workbookViewId="0">
      <selection activeCell="G18" sqref="G18"/>
    </sheetView>
  </sheetViews>
  <sheetFormatPr defaultColWidth="9" defaultRowHeight="21"/>
  <cols>
    <col min="1" max="1" width="5" style="17" customWidth="1"/>
    <col min="2" max="2" width="33.1796875" style="17" customWidth="1"/>
    <col min="3" max="3" width="9.08984375" style="17" customWidth="1"/>
    <col min="4" max="4" width="9.36328125" style="17" customWidth="1"/>
    <col min="5" max="5" width="9.08984375" style="17" customWidth="1"/>
    <col min="6" max="6" width="9.36328125" style="17" customWidth="1"/>
    <col min="7" max="7" width="9.08984375" style="17" customWidth="1"/>
    <col min="8" max="8" width="9.36328125" style="17" customWidth="1"/>
    <col min="9" max="9" width="9.08984375" style="17" customWidth="1"/>
    <col min="10" max="12" width="9.36328125" style="17" customWidth="1"/>
    <col min="13" max="13" width="9.08984375" style="17" customWidth="1"/>
    <col min="14" max="14" width="9.36328125" style="17" customWidth="1"/>
    <col min="15" max="15" width="9.08984375" style="17" customWidth="1"/>
    <col min="16" max="16" width="9.36328125" style="17" customWidth="1"/>
    <col min="17" max="17" width="9.08984375" style="17" customWidth="1"/>
    <col min="18" max="18" width="9.36328125" style="17" customWidth="1"/>
    <col min="19" max="19" width="9.08984375" style="17" customWidth="1"/>
    <col min="20" max="20" width="9.36328125" style="17" customWidth="1"/>
    <col min="21" max="21" width="9.08984375" style="17" customWidth="1"/>
    <col min="22" max="22" width="9.36328125" style="17" customWidth="1"/>
    <col min="23" max="23" width="9.08984375" style="17" customWidth="1"/>
    <col min="24" max="24" width="9.36328125" style="17" customWidth="1"/>
    <col min="25" max="25" width="9.08984375" style="17" customWidth="1"/>
    <col min="26" max="26" width="9.36328125" style="17" customWidth="1"/>
    <col min="27" max="27" width="9.08984375" style="17" customWidth="1"/>
    <col min="28" max="28" width="9.36328125" style="17" customWidth="1"/>
    <col min="29" max="16384" width="9" style="17"/>
  </cols>
  <sheetData>
    <row r="1" spans="1:28">
      <c r="A1" s="79" t="s">
        <v>4</v>
      </c>
      <c r="B1" s="80" t="s">
        <v>5</v>
      </c>
      <c r="C1" s="77" t="s">
        <v>28</v>
      </c>
      <c r="D1" s="78"/>
      <c r="E1" s="77" t="s">
        <v>29</v>
      </c>
      <c r="F1" s="78"/>
      <c r="G1" s="77" t="s">
        <v>30</v>
      </c>
      <c r="H1" s="78"/>
      <c r="I1" s="77" t="s">
        <v>31</v>
      </c>
      <c r="J1" s="78"/>
      <c r="K1" s="77" t="s">
        <v>32</v>
      </c>
      <c r="L1" s="78"/>
      <c r="M1" s="77" t="s">
        <v>33</v>
      </c>
      <c r="N1" s="78"/>
      <c r="O1" s="77" t="s">
        <v>34</v>
      </c>
      <c r="P1" s="78"/>
      <c r="Q1" s="77" t="s">
        <v>35</v>
      </c>
      <c r="R1" s="78"/>
      <c r="S1" s="77" t="s">
        <v>36</v>
      </c>
      <c r="T1" s="78"/>
      <c r="U1" s="77" t="s">
        <v>37</v>
      </c>
      <c r="V1" s="78"/>
      <c r="W1" s="77" t="s">
        <v>38</v>
      </c>
      <c r="X1" s="78"/>
      <c r="Y1" s="77" t="s">
        <v>39</v>
      </c>
      <c r="Z1" s="78"/>
      <c r="AA1" s="77" t="s">
        <v>40</v>
      </c>
      <c r="AB1" s="78"/>
    </row>
    <row r="2" spans="1:28">
      <c r="A2" s="79"/>
      <c r="B2" s="81"/>
      <c r="C2" s="18" t="s">
        <v>6</v>
      </c>
      <c r="D2" s="18" t="s">
        <v>7</v>
      </c>
      <c r="E2" s="18" t="s">
        <v>6</v>
      </c>
      <c r="F2" s="18" t="s">
        <v>7</v>
      </c>
      <c r="G2" s="18" t="s">
        <v>6</v>
      </c>
      <c r="H2" s="18" t="s">
        <v>7</v>
      </c>
      <c r="I2" s="18" t="s">
        <v>6</v>
      </c>
      <c r="J2" s="18" t="s">
        <v>7</v>
      </c>
      <c r="K2" s="18" t="s">
        <v>6</v>
      </c>
      <c r="L2" s="18" t="s">
        <v>7</v>
      </c>
      <c r="M2" s="18" t="s">
        <v>6</v>
      </c>
      <c r="N2" s="18" t="s">
        <v>7</v>
      </c>
      <c r="O2" s="18" t="s">
        <v>6</v>
      </c>
      <c r="P2" s="18" t="s">
        <v>7</v>
      </c>
      <c r="Q2" s="18" t="s">
        <v>6</v>
      </c>
      <c r="R2" s="18" t="s">
        <v>7</v>
      </c>
      <c r="S2" s="18" t="s">
        <v>6</v>
      </c>
      <c r="T2" s="18" t="s">
        <v>7</v>
      </c>
      <c r="U2" s="18" t="s">
        <v>6</v>
      </c>
      <c r="V2" s="18" t="s">
        <v>7</v>
      </c>
      <c r="W2" s="18" t="s">
        <v>6</v>
      </c>
      <c r="X2" s="18" t="s">
        <v>7</v>
      </c>
      <c r="Y2" s="18" t="s">
        <v>6</v>
      </c>
      <c r="Z2" s="18" t="s">
        <v>7</v>
      </c>
      <c r="AA2" s="18" t="s">
        <v>6</v>
      </c>
      <c r="AB2" s="18" t="s">
        <v>7</v>
      </c>
    </row>
    <row r="3" spans="1:28">
      <c r="A3" s="82" t="s">
        <v>8</v>
      </c>
      <c r="B3" s="83"/>
      <c r="C3" s="19"/>
      <c r="D3" s="20"/>
      <c r="E3" s="19"/>
      <c r="F3" s="20"/>
      <c r="G3" s="19"/>
      <c r="H3" s="20"/>
      <c r="I3" s="19"/>
      <c r="J3" s="20"/>
      <c r="K3" s="19"/>
      <c r="L3" s="19"/>
      <c r="M3" s="19"/>
      <c r="N3" s="20"/>
      <c r="O3" s="19"/>
      <c r="P3" s="20"/>
      <c r="Q3" s="19"/>
      <c r="R3" s="20"/>
      <c r="S3" s="19"/>
      <c r="T3" s="20"/>
      <c r="U3" s="19"/>
      <c r="V3" s="20"/>
      <c r="W3" s="19"/>
      <c r="X3" s="20"/>
      <c r="Y3" s="19"/>
      <c r="Z3" s="20"/>
      <c r="AA3" s="19"/>
      <c r="AB3" s="20"/>
    </row>
    <row r="4" spans="1:28">
      <c r="A4" s="21">
        <v>1</v>
      </c>
      <c r="B4" s="22" t="s">
        <v>9</v>
      </c>
      <c r="C4" s="23">
        <f>E4+G4+I4+K4+M4+O4+Q4+U4+W4+Y4+AA4</f>
        <v>0</v>
      </c>
      <c r="D4" s="24">
        <f>F4+H4+J4+L4+N4+P4+R4+V4+X4+Z4+AB4</f>
        <v>0</v>
      </c>
      <c r="E4" s="23"/>
      <c r="F4" s="24"/>
      <c r="G4" s="23"/>
      <c r="H4" s="24"/>
      <c r="I4" s="23"/>
      <c r="J4" s="24"/>
      <c r="K4" s="23"/>
      <c r="L4" s="23"/>
      <c r="M4" s="23"/>
      <c r="N4" s="24"/>
      <c r="O4" s="23"/>
      <c r="P4" s="24"/>
      <c r="Q4" s="23"/>
      <c r="R4" s="24"/>
      <c r="S4" s="23"/>
      <c r="T4" s="24"/>
      <c r="U4" s="23"/>
      <c r="V4" s="24"/>
      <c r="W4" s="23"/>
      <c r="X4" s="24"/>
      <c r="Y4" s="23"/>
      <c r="Z4" s="24"/>
      <c r="AA4" s="23"/>
      <c r="AB4" s="24"/>
    </row>
    <row r="5" spans="1:28">
      <c r="A5" s="25"/>
      <c r="B5" s="26" t="s">
        <v>10</v>
      </c>
      <c r="C5" s="23">
        <f t="shared" ref="C5:D21" si="0">E5+G5+I5+K5+M5+O5+Q5+U5+W5+Y5+AA5</f>
        <v>3847</v>
      </c>
      <c r="D5" s="24">
        <f t="shared" si="0"/>
        <v>9567</v>
      </c>
      <c r="E5" s="23">
        <v>105</v>
      </c>
      <c r="F5" s="24">
        <v>468</v>
      </c>
      <c r="G5" s="23">
        <v>249</v>
      </c>
      <c r="H5" s="24">
        <v>1072</v>
      </c>
      <c r="I5" s="23">
        <v>228</v>
      </c>
      <c r="J5" s="24">
        <v>685</v>
      </c>
      <c r="K5" s="23">
        <v>688</v>
      </c>
      <c r="L5" s="23">
        <v>1016</v>
      </c>
      <c r="M5" s="23">
        <v>624</v>
      </c>
      <c r="N5" s="24">
        <v>1197</v>
      </c>
      <c r="O5" s="23">
        <v>383</v>
      </c>
      <c r="P5" s="24">
        <v>959</v>
      </c>
      <c r="Q5" s="23">
        <v>105</v>
      </c>
      <c r="R5" s="24">
        <v>468</v>
      </c>
      <c r="S5" s="23">
        <v>135</v>
      </c>
      <c r="T5" s="24">
        <v>678</v>
      </c>
      <c r="U5" s="23">
        <v>797</v>
      </c>
      <c r="V5" s="24">
        <v>1444</v>
      </c>
      <c r="W5" s="23">
        <v>428</v>
      </c>
      <c r="X5" s="24">
        <v>1112</v>
      </c>
      <c r="Y5" s="23">
        <v>135</v>
      </c>
      <c r="Z5" s="24">
        <v>678</v>
      </c>
      <c r="AA5" s="23">
        <v>105</v>
      </c>
      <c r="AB5" s="24">
        <v>468</v>
      </c>
    </row>
    <row r="6" spans="1:28">
      <c r="A6" s="25"/>
      <c r="B6" s="26" t="s">
        <v>11</v>
      </c>
      <c r="C6" s="23">
        <f t="shared" si="0"/>
        <v>895</v>
      </c>
      <c r="D6" s="24">
        <f t="shared" si="0"/>
        <v>3468</v>
      </c>
      <c r="E6" s="23">
        <v>59</v>
      </c>
      <c r="F6" s="24">
        <v>119</v>
      </c>
      <c r="G6" s="23">
        <v>115</v>
      </c>
      <c r="H6" s="24">
        <v>318</v>
      </c>
      <c r="I6" s="23">
        <v>72</v>
      </c>
      <c r="J6" s="24">
        <v>164</v>
      </c>
      <c r="K6" s="23">
        <v>79</v>
      </c>
      <c r="L6" s="23">
        <v>172</v>
      </c>
      <c r="M6" s="23">
        <v>105</v>
      </c>
      <c r="N6" s="24">
        <v>184</v>
      </c>
      <c r="O6" s="23">
        <v>90</v>
      </c>
      <c r="P6" s="24">
        <v>1614</v>
      </c>
      <c r="Q6" s="23">
        <v>59</v>
      </c>
      <c r="R6" s="24">
        <v>119</v>
      </c>
      <c r="S6" s="23">
        <v>77</v>
      </c>
      <c r="T6" s="24">
        <v>197</v>
      </c>
      <c r="U6" s="23">
        <v>90</v>
      </c>
      <c r="V6" s="24">
        <v>244</v>
      </c>
      <c r="W6" s="23">
        <v>90</v>
      </c>
      <c r="X6" s="24">
        <v>218</v>
      </c>
      <c r="Y6" s="23">
        <v>77</v>
      </c>
      <c r="Z6" s="24">
        <v>197</v>
      </c>
      <c r="AA6" s="23">
        <v>59</v>
      </c>
      <c r="AB6" s="24">
        <v>119</v>
      </c>
    </row>
    <row r="7" spans="1:28" ht="42">
      <c r="A7" s="25"/>
      <c r="B7" s="26" t="s">
        <v>41</v>
      </c>
      <c r="C7" s="23">
        <f t="shared" si="0"/>
        <v>2107</v>
      </c>
      <c r="D7" s="24">
        <f t="shared" si="0"/>
        <v>1205</v>
      </c>
      <c r="E7" s="23">
        <v>161</v>
      </c>
      <c r="F7" s="24">
        <v>161</v>
      </c>
      <c r="G7" s="23">
        <v>235</v>
      </c>
      <c r="H7" s="24">
        <v>333</v>
      </c>
      <c r="I7" s="23">
        <v>89</v>
      </c>
      <c r="J7" s="24">
        <v>2</v>
      </c>
      <c r="K7" s="23">
        <v>160</v>
      </c>
      <c r="L7" s="23">
        <v>160</v>
      </c>
      <c r="M7" s="23">
        <v>321</v>
      </c>
      <c r="N7" s="24">
        <v>4</v>
      </c>
      <c r="O7" s="23">
        <v>310</v>
      </c>
      <c r="P7" s="24">
        <v>4</v>
      </c>
      <c r="Q7" s="23">
        <v>161</v>
      </c>
      <c r="R7" s="24">
        <v>161</v>
      </c>
      <c r="S7" s="23">
        <v>217</v>
      </c>
      <c r="T7" s="24">
        <v>217</v>
      </c>
      <c r="U7" s="23">
        <v>123</v>
      </c>
      <c r="V7" s="24">
        <v>1</v>
      </c>
      <c r="W7" s="23">
        <v>169</v>
      </c>
      <c r="X7" s="24">
        <v>1</v>
      </c>
      <c r="Y7" s="23">
        <v>217</v>
      </c>
      <c r="Z7" s="24">
        <v>217</v>
      </c>
      <c r="AA7" s="23">
        <v>161</v>
      </c>
      <c r="AB7" s="24">
        <v>161</v>
      </c>
    </row>
    <row r="8" spans="1:28">
      <c r="A8" s="27">
        <v>2</v>
      </c>
      <c r="B8" s="28" t="s">
        <v>12</v>
      </c>
      <c r="C8" s="23">
        <f t="shared" si="0"/>
        <v>0</v>
      </c>
      <c r="D8" s="24">
        <f t="shared" si="0"/>
        <v>0</v>
      </c>
      <c r="E8" s="29"/>
      <c r="F8" s="30"/>
      <c r="G8" s="29"/>
      <c r="H8" s="30"/>
      <c r="I8" s="29"/>
      <c r="J8" s="30"/>
      <c r="K8" s="29"/>
      <c r="L8" s="29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  <c r="Z8" s="30"/>
      <c r="AA8" s="29"/>
      <c r="AB8" s="30"/>
    </row>
    <row r="9" spans="1:28">
      <c r="A9" s="25"/>
      <c r="B9" s="26" t="s">
        <v>43</v>
      </c>
      <c r="C9" s="23">
        <f t="shared" si="0"/>
        <v>283</v>
      </c>
      <c r="D9" s="24">
        <f t="shared" si="0"/>
        <v>295</v>
      </c>
      <c r="E9" s="23">
        <v>28</v>
      </c>
      <c r="F9" s="24">
        <v>29</v>
      </c>
      <c r="G9" s="23">
        <v>25</v>
      </c>
      <c r="H9" s="24">
        <v>28</v>
      </c>
      <c r="I9" s="23">
        <v>21</v>
      </c>
      <c r="J9" s="24">
        <v>21</v>
      </c>
      <c r="K9" s="23">
        <v>24</v>
      </c>
      <c r="L9" s="23">
        <v>24</v>
      </c>
      <c r="M9" s="23">
        <v>27</v>
      </c>
      <c r="N9" s="24">
        <v>28</v>
      </c>
      <c r="O9" s="23">
        <v>27</v>
      </c>
      <c r="P9" s="24">
        <v>27</v>
      </c>
      <c r="Q9" s="23">
        <v>28</v>
      </c>
      <c r="R9" s="24">
        <v>29</v>
      </c>
      <c r="S9" s="23">
        <v>28</v>
      </c>
      <c r="T9" s="24">
        <v>30</v>
      </c>
      <c r="U9" s="23">
        <v>23</v>
      </c>
      <c r="V9" s="24">
        <v>26</v>
      </c>
      <c r="W9" s="23">
        <v>24</v>
      </c>
      <c r="X9" s="24">
        <v>24</v>
      </c>
      <c r="Y9" s="23">
        <v>28</v>
      </c>
      <c r="Z9" s="24">
        <v>30</v>
      </c>
      <c r="AA9" s="23">
        <v>28</v>
      </c>
      <c r="AB9" s="24">
        <v>29</v>
      </c>
    </row>
    <row r="10" spans="1:28">
      <c r="A10" s="31"/>
      <c r="B10" s="26" t="s">
        <v>13</v>
      </c>
      <c r="C10" s="23">
        <f t="shared" si="0"/>
        <v>584</v>
      </c>
      <c r="D10" s="24">
        <f t="shared" si="0"/>
        <v>183</v>
      </c>
      <c r="E10" s="32">
        <v>48</v>
      </c>
      <c r="F10" s="32">
        <v>1</v>
      </c>
      <c r="G10" s="32">
        <v>41</v>
      </c>
      <c r="H10" s="32">
        <v>41</v>
      </c>
      <c r="I10" s="32">
        <v>21</v>
      </c>
      <c r="J10" s="32">
        <v>21</v>
      </c>
      <c r="K10" s="32">
        <v>49</v>
      </c>
      <c r="L10" s="32">
        <v>49</v>
      </c>
      <c r="M10" s="32">
        <v>40</v>
      </c>
      <c r="N10" s="32">
        <v>40</v>
      </c>
      <c r="O10" s="32">
        <v>26</v>
      </c>
      <c r="P10" s="32">
        <v>26</v>
      </c>
      <c r="Q10" s="32">
        <v>48</v>
      </c>
      <c r="R10" s="32">
        <v>1</v>
      </c>
      <c r="S10" s="32">
        <v>121</v>
      </c>
      <c r="T10" s="32">
        <v>1</v>
      </c>
      <c r="U10" s="32">
        <v>75</v>
      </c>
      <c r="V10" s="32">
        <v>1</v>
      </c>
      <c r="W10" s="32">
        <v>67</v>
      </c>
      <c r="X10" s="32">
        <v>1</v>
      </c>
      <c r="Y10" s="32">
        <v>121</v>
      </c>
      <c r="Z10" s="32">
        <v>1</v>
      </c>
      <c r="AA10" s="32">
        <v>48</v>
      </c>
      <c r="AB10" s="32">
        <v>1</v>
      </c>
    </row>
    <row r="11" spans="1:28">
      <c r="A11" s="33">
        <v>3</v>
      </c>
      <c r="B11" s="34" t="s">
        <v>15</v>
      </c>
      <c r="C11" s="23">
        <f t="shared" si="0"/>
        <v>0</v>
      </c>
      <c r="D11" s="24">
        <f t="shared" si="0"/>
        <v>0</v>
      </c>
      <c r="E11" s="35"/>
      <c r="F11" s="36"/>
      <c r="G11" s="35"/>
      <c r="H11" s="36"/>
      <c r="I11" s="35"/>
      <c r="J11" s="36"/>
      <c r="K11" s="35"/>
      <c r="L11" s="35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5"/>
      <c r="Z11" s="36"/>
      <c r="AA11" s="35"/>
      <c r="AB11" s="36"/>
    </row>
    <row r="12" spans="1:28">
      <c r="A12" s="37"/>
      <c r="B12" s="38" t="s">
        <v>49</v>
      </c>
      <c r="C12" s="23">
        <f t="shared" si="0"/>
        <v>1906</v>
      </c>
      <c r="D12" s="24">
        <f t="shared" si="0"/>
        <v>1175</v>
      </c>
      <c r="E12" s="23">
        <v>65</v>
      </c>
      <c r="F12" s="24">
        <v>65</v>
      </c>
      <c r="G12" s="23">
        <v>148</v>
      </c>
      <c r="H12" s="24">
        <v>167</v>
      </c>
      <c r="I12" s="23">
        <v>79</v>
      </c>
      <c r="J12" s="24">
        <v>81</v>
      </c>
      <c r="K12" s="23">
        <v>324</v>
      </c>
      <c r="L12" s="23">
        <v>145</v>
      </c>
      <c r="M12" s="23">
        <v>406</v>
      </c>
      <c r="N12" s="24">
        <v>125</v>
      </c>
      <c r="O12" s="23">
        <v>274</v>
      </c>
      <c r="P12" s="24">
        <v>150</v>
      </c>
      <c r="Q12" s="23">
        <v>65</v>
      </c>
      <c r="R12" s="24">
        <v>65</v>
      </c>
      <c r="S12" s="23">
        <v>54</v>
      </c>
      <c r="T12" s="24">
        <v>54</v>
      </c>
      <c r="U12" s="23">
        <v>128</v>
      </c>
      <c r="V12" s="24">
        <v>133</v>
      </c>
      <c r="W12" s="23">
        <v>298</v>
      </c>
      <c r="X12" s="24">
        <v>125</v>
      </c>
      <c r="Y12" s="23">
        <v>54</v>
      </c>
      <c r="Z12" s="24">
        <v>54</v>
      </c>
      <c r="AA12" s="23">
        <v>65</v>
      </c>
      <c r="AB12" s="24">
        <v>65</v>
      </c>
    </row>
    <row r="13" spans="1:28">
      <c r="A13" s="42">
        <v>4</v>
      </c>
      <c r="B13" s="43" t="s">
        <v>16</v>
      </c>
      <c r="C13" s="23">
        <f t="shared" si="0"/>
        <v>0</v>
      </c>
      <c r="D13" s="24">
        <f t="shared" si="0"/>
        <v>0</v>
      </c>
      <c r="E13" s="44"/>
      <c r="F13" s="45"/>
      <c r="G13" s="44"/>
      <c r="H13" s="45"/>
      <c r="I13" s="44"/>
      <c r="J13" s="45"/>
      <c r="K13" s="44"/>
      <c r="L13" s="44"/>
      <c r="M13" s="44"/>
      <c r="N13" s="45"/>
      <c r="O13" s="44"/>
      <c r="P13" s="45"/>
      <c r="Q13" s="44"/>
      <c r="R13" s="45"/>
      <c r="S13" s="44"/>
      <c r="T13" s="45"/>
      <c r="U13" s="44"/>
      <c r="V13" s="45"/>
      <c r="W13" s="44"/>
      <c r="X13" s="45"/>
      <c r="Y13" s="44"/>
      <c r="Z13" s="45"/>
      <c r="AA13" s="44"/>
      <c r="AB13" s="45"/>
    </row>
    <row r="14" spans="1:28">
      <c r="A14" s="46"/>
      <c r="B14" s="47" t="s">
        <v>44</v>
      </c>
      <c r="C14" s="23">
        <f t="shared" si="0"/>
        <v>997</v>
      </c>
      <c r="D14" s="24">
        <f t="shared" si="0"/>
        <v>2061</v>
      </c>
      <c r="E14" s="48">
        <v>80</v>
      </c>
      <c r="F14" s="49">
        <v>152</v>
      </c>
      <c r="G14" s="48">
        <v>81</v>
      </c>
      <c r="H14" s="49">
        <v>130</v>
      </c>
      <c r="I14" s="48">
        <v>79</v>
      </c>
      <c r="J14" s="49">
        <v>79</v>
      </c>
      <c r="K14" s="50">
        <v>101</v>
      </c>
      <c r="L14" s="50">
        <v>344</v>
      </c>
      <c r="M14" s="48">
        <v>148</v>
      </c>
      <c r="N14" s="49">
        <v>292</v>
      </c>
      <c r="O14" s="48">
        <v>82</v>
      </c>
      <c r="P14" s="49">
        <v>299</v>
      </c>
      <c r="Q14" s="48">
        <v>80</v>
      </c>
      <c r="R14" s="49">
        <v>152</v>
      </c>
      <c r="S14" s="48">
        <v>93</v>
      </c>
      <c r="T14" s="49">
        <v>288</v>
      </c>
      <c r="U14" s="48">
        <v>87</v>
      </c>
      <c r="V14" s="49">
        <v>87</v>
      </c>
      <c r="W14" s="48">
        <v>86</v>
      </c>
      <c r="X14" s="49">
        <v>86</v>
      </c>
      <c r="Y14" s="48">
        <v>93</v>
      </c>
      <c r="Z14" s="49">
        <v>288</v>
      </c>
      <c r="AA14" s="48">
        <v>80</v>
      </c>
      <c r="AB14" s="49">
        <v>152</v>
      </c>
    </row>
    <row r="15" spans="1:28">
      <c r="A15" s="42">
        <v>5</v>
      </c>
      <c r="B15" s="43" t="s">
        <v>45</v>
      </c>
      <c r="C15" s="23">
        <f t="shared" si="0"/>
        <v>0</v>
      </c>
      <c r="D15" s="24">
        <f t="shared" si="0"/>
        <v>0</v>
      </c>
      <c r="E15" s="44"/>
      <c r="F15" s="45"/>
      <c r="G15" s="44"/>
      <c r="H15" s="45"/>
      <c r="I15" s="44"/>
      <c r="J15" s="45"/>
      <c r="K15" s="44"/>
      <c r="L15" s="44"/>
      <c r="M15" s="44"/>
      <c r="N15" s="45"/>
      <c r="O15" s="44"/>
      <c r="P15" s="45"/>
      <c r="Q15" s="44"/>
      <c r="R15" s="45"/>
      <c r="S15" s="44"/>
      <c r="T15" s="45"/>
      <c r="U15" s="44"/>
      <c r="V15" s="45"/>
      <c r="W15" s="44"/>
      <c r="X15" s="45"/>
      <c r="Y15" s="44"/>
      <c r="Z15" s="45"/>
      <c r="AA15" s="44"/>
      <c r="AB15" s="45"/>
    </row>
    <row r="16" spans="1:28" ht="42">
      <c r="A16" s="46"/>
      <c r="B16" s="26" t="s">
        <v>48</v>
      </c>
      <c r="C16" s="23">
        <f t="shared" si="0"/>
        <v>165</v>
      </c>
      <c r="D16" s="24">
        <f t="shared" si="0"/>
        <v>165</v>
      </c>
      <c r="E16" s="48">
        <v>5</v>
      </c>
      <c r="F16" s="49">
        <v>5</v>
      </c>
      <c r="G16" s="48">
        <v>19</v>
      </c>
      <c r="H16" s="49">
        <v>19</v>
      </c>
      <c r="I16" s="48">
        <v>17</v>
      </c>
      <c r="J16" s="49">
        <v>17</v>
      </c>
      <c r="K16" s="50">
        <v>3</v>
      </c>
      <c r="L16" s="50">
        <v>3</v>
      </c>
      <c r="M16" s="48"/>
      <c r="N16" s="49"/>
      <c r="O16" s="48"/>
      <c r="P16" s="49"/>
      <c r="Q16" s="48">
        <v>5</v>
      </c>
      <c r="R16" s="49">
        <v>5</v>
      </c>
      <c r="S16" s="48"/>
      <c r="T16" s="49"/>
      <c r="U16" s="48"/>
      <c r="V16" s="49"/>
      <c r="W16" s="48">
        <v>111</v>
      </c>
      <c r="X16" s="49">
        <v>111</v>
      </c>
      <c r="Y16" s="48"/>
      <c r="Z16" s="49"/>
      <c r="AA16" s="48">
        <v>5</v>
      </c>
      <c r="AB16" s="49">
        <v>5</v>
      </c>
    </row>
    <row r="17" spans="1:28">
      <c r="A17" s="42">
        <v>6</v>
      </c>
      <c r="B17" s="51" t="s">
        <v>17</v>
      </c>
      <c r="C17" s="23">
        <f t="shared" si="0"/>
        <v>0</v>
      </c>
      <c r="D17" s="24">
        <f t="shared" si="0"/>
        <v>0</v>
      </c>
      <c r="E17" s="52"/>
      <c r="F17" s="53"/>
      <c r="G17" s="52"/>
      <c r="H17" s="53"/>
      <c r="I17" s="52"/>
      <c r="J17" s="53"/>
      <c r="K17" s="53"/>
      <c r="L17" s="53"/>
      <c r="M17" s="52"/>
      <c r="N17" s="53"/>
      <c r="O17" s="52"/>
      <c r="P17" s="53"/>
      <c r="Q17" s="52"/>
      <c r="R17" s="53"/>
      <c r="S17" s="52"/>
      <c r="T17" s="53"/>
      <c r="U17" s="52"/>
      <c r="V17" s="53"/>
      <c r="W17" s="52"/>
      <c r="X17" s="53"/>
      <c r="Y17" s="52"/>
      <c r="Z17" s="53"/>
      <c r="AA17" s="52"/>
      <c r="AB17" s="53"/>
    </row>
    <row r="18" spans="1:28" ht="42">
      <c r="A18" s="54"/>
      <c r="B18" s="26" t="s">
        <v>18</v>
      </c>
      <c r="C18" s="23">
        <f t="shared" si="0"/>
        <v>2181</v>
      </c>
      <c r="D18" s="24">
        <f t="shared" si="0"/>
        <v>3142</v>
      </c>
      <c r="E18" s="55">
        <v>127</v>
      </c>
      <c r="F18" s="55">
        <v>199</v>
      </c>
      <c r="G18" s="55">
        <v>100</v>
      </c>
      <c r="H18" s="55">
        <v>149</v>
      </c>
      <c r="I18" s="55">
        <v>96</v>
      </c>
      <c r="J18" s="55">
        <v>324</v>
      </c>
      <c r="K18" s="55">
        <v>127</v>
      </c>
      <c r="L18" s="55">
        <v>370</v>
      </c>
      <c r="M18" s="55">
        <v>470</v>
      </c>
      <c r="N18" s="55">
        <v>618</v>
      </c>
      <c r="O18" s="55">
        <v>311</v>
      </c>
      <c r="P18" s="55">
        <v>528</v>
      </c>
      <c r="Q18" s="55">
        <v>127</v>
      </c>
      <c r="R18" s="55">
        <v>199</v>
      </c>
      <c r="S18" s="55">
        <v>141</v>
      </c>
      <c r="T18" s="55">
        <v>1</v>
      </c>
      <c r="U18" s="55">
        <v>216</v>
      </c>
      <c r="V18" s="55">
        <v>216</v>
      </c>
      <c r="W18" s="55">
        <v>339</v>
      </c>
      <c r="X18" s="55">
        <v>339</v>
      </c>
      <c r="Y18" s="55">
        <v>141</v>
      </c>
      <c r="Z18" s="55">
        <v>1</v>
      </c>
      <c r="AA18" s="55">
        <v>127</v>
      </c>
      <c r="AB18" s="55">
        <v>199</v>
      </c>
    </row>
    <row r="19" spans="1:28" ht="42">
      <c r="A19" s="42">
        <v>7</v>
      </c>
      <c r="B19" s="56" t="s">
        <v>19</v>
      </c>
      <c r="C19" s="23">
        <f t="shared" si="0"/>
        <v>48</v>
      </c>
      <c r="D19" s="24">
        <f t="shared" si="0"/>
        <v>48</v>
      </c>
      <c r="E19" s="53">
        <v>3</v>
      </c>
      <c r="F19" s="53">
        <v>3</v>
      </c>
      <c r="G19" s="53"/>
      <c r="H19" s="53"/>
      <c r="I19" s="53">
        <v>6</v>
      </c>
      <c r="J19" s="53">
        <v>6</v>
      </c>
      <c r="K19" s="53">
        <v>7</v>
      </c>
      <c r="L19" s="53">
        <v>7</v>
      </c>
      <c r="M19" s="53">
        <v>7</v>
      </c>
      <c r="N19" s="53">
        <v>7</v>
      </c>
      <c r="O19" s="53">
        <v>8</v>
      </c>
      <c r="P19" s="53">
        <v>8</v>
      </c>
      <c r="Q19" s="53">
        <v>3</v>
      </c>
      <c r="R19" s="53">
        <v>3</v>
      </c>
      <c r="S19" s="53">
        <v>6</v>
      </c>
      <c r="T19" s="53">
        <v>6</v>
      </c>
      <c r="U19" s="53">
        <v>1</v>
      </c>
      <c r="V19" s="53">
        <v>1</v>
      </c>
      <c r="W19" s="53">
        <v>4</v>
      </c>
      <c r="X19" s="53">
        <v>4</v>
      </c>
      <c r="Y19" s="53">
        <v>6</v>
      </c>
      <c r="Z19" s="53">
        <v>6</v>
      </c>
      <c r="AA19" s="53">
        <v>3</v>
      </c>
      <c r="AB19" s="53">
        <v>3</v>
      </c>
    </row>
    <row r="20" spans="1:28">
      <c r="A20" s="46"/>
      <c r="B20" s="57" t="s">
        <v>20</v>
      </c>
      <c r="C20" s="23">
        <f t="shared" si="0"/>
        <v>0</v>
      </c>
      <c r="D20" s="24">
        <f t="shared" si="0"/>
        <v>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>
      <c r="A21" s="31"/>
      <c r="B21" s="26" t="s">
        <v>42</v>
      </c>
      <c r="C21" s="23">
        <f t="shared" si="0"/>
        <v>0</v>
      </c>
      <c r="D21" s="24">
        <f t="shared" si="0"/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>
      <c r="A22" s="39"/>
      <c r="B22" s="58" t="s">
        <v>21</v>
      </c>
      <c r="C22" s="23">
        <f>E22+G22+I22+K22+M22+O22+Q22+U22+W22+Y22+AA22</f>
        <v>0</v>
      </c>
      <c r="D22" s="24">
        <f t="shared" ref="D22" si="1">F22+H22+J22+L22+N22+P22+R22+V22+X22+Z22+AB22</f>
        <v>0</v>
      </c>
      <c r="E22" s="59"/>
      <c r="F22" s="18"/>
      <c r="G22" s="59"/>
      <c r="H22" s="18"/>
      <c r="I22" s="59"/>
      <c r="J22" s="18"/>
      <c r="K22" s="59"/>
      <c r="L22" s="59"/>
      <c r="M22" s="59"/>
      <c r="N22" s="18"/>
      <c r="O22" s="59"/>
      <c r="P22" s="18"/>
      <c r="Q22" s="59"/>
      <c r="R22" s="18"/>
      <c r="S22" s="59"/>
      <c r="T22" s="18"/>
      <c r="U22" s="59"/>
      <c r="V22" s="18"/>
      <c r="W22" s="59"/>
      <c r="X22" s="18"/>
      <c r="Y22" s="59"/>
      <c r="Z22" s="18"/>
      <c r="AA22" s="59"/>
      <c r="AB22" s="18"/>
    </row>
    <row r="23" spans="1:28">
      <c r="A23" s="60"/>
      <c r="B23" s="61"/>
      <c r="C23" s="62">
        <f>SUM(C4:C22)</f>
        <v>13013</v>
      </c>
      <c r="D23" s="62">
        <f>SUM(D4:D22)</f>
        <v>21309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>
      <c r="A24" s="17" t="s">
        <v>22</v>
      </c>
      <c r="D24" s="63" t="s">
        <v>23</v>
      </c>
      <c r="F24" s="63"/>
      <c r="H24" s="63"/>
      <c r="J24" s="63"/>
      <c r="K24" s="63"/>
      <c r="L24" s="63"/>
      <c r="N24" s="63"/>
      <c r="P24" s="63"/>
      <c r="R24" s="63"/>
      <c r="T24" s="63"/>
      <c r="V24" s="63" t="s">
        <v>23</v>
      </c>
      <c r="X24" s="63" t="s">
        <v>23</v>
      </c>
      <c r="Z24" s="63" t="s">
        <v>23</v>
      </c>
      <c r="AB24" s="63" t="s">
        <v>23</v>
      </c>
    </row>
    <row r="25" spans="1:28">
      <c r="A25" s="17" t="s">
        <v>24</v>
      </c>
      <c r="D25" s="76" t="s">
        <v>25</v>
      </c>
      <c r="E25" s="76"/>
    </row>
    <row r="26" spans="1:28">
      <c r="A26" s="17" t="s">
        <v>26</v>
      </c>
      <c r="D26" s="17" t="s">
        <v>27</v>
      </c>
      <c r="V26" s="17" t="s">
        <v>27</v>
      </c>
      <c r="X26" s="17" t="s">
        <v>27</v>
      </c>
      <c r="Z26" s="17" t="s">
        <v>27</v>
      </c>
      <c r="AB26" s="17" t="s">
        <v>27</v>
      </c>
    </row>
  </sheetData>
  <mergeCells count="17">
    <mergeCell ref="W1:X1"/>
    <mergeCell ref="Y1:Z1"/>
    <mergeCell ref="AA1:AB1"/>
    <mergeCell ref="A3:B3"/>
    <mergeCell ref="S1:T1"/>
    <mergeCell ref="U1:V1"/>
    <mergeCell ref="A1:A2"/>
    <mergeCell ref="B1:B2"/>
    <mergeCell ref="D25:E25"/>
    <mergeCell ref="K1:L1"/>
    <mergeCell ref="M1:N1"/>
    <mergeCell ref="O1:P1"/>
    <mergeCell ref="Q1:R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workbookViewId="0">
      <selection activeCell="B8" sqref="B8"/>
    </sheetView>
  </sheetViews>
  <sheetFormatPr defaultColWidth="9" defaultRowHeight="21"/>
  <cols>
    <col min="1" max="1" width="5" style="17" customWidth="1"/>
    <col min="2" max="2" width="33.1796875" style="17" customWidth="1"/>
    <col min="3" max="3" width="9.08984375" style="17" customWidth="1"/>
    <col min="4" max="4" width="12.1796875" style="17" customWidth="1"/>
    <col min="5" max="27" width="8.6328125" style="17" customWidth="1"/>
    <col min="28" max="28" width="9.36328125" style="17" customWidth="1"/>
    <col min="29" max="16384" width="9" style="17"/>
  </cols>
  <sheetData>
    <row r="1" spans="1:28">
      <c r="A1" s="79" t="s">
        <v>4</v>
      </c>
      <c r="B1" s="80" t="s">
        <v>5</v>
      </c>
      <c r="C1" s="77" t="s">
        <v>28</v>
      </c>
      <c r="D1" s="78"/>
      <c r="E1" s="77" t="s">
        <v>29</v>
      </c>
      <c r="F1" s="78"/>
      <c r="G1" s="77" t="s">
        <v>30</v>
      </c>
      <c r="H1" s="78"/>
      <c r="I1" s="77" t="s">
        <v>31</v>
      </c>
      <c r="J1" s="78"/>
      <c r="K1" s="77" t="s">
        <v>32</v>
      </c>
      <c r="L1" s="78"/>
      <c r="M1" s="77" t="s">
        <v>33</v>
      </c>
      <c r="N1" s="78"/>
      <c r="O1" s="77" t="s">
        <v>34</v>
      </c>
      <c r="P1" s="78"/>
      <c r="Q1" s="77" t="s">
        <v>35</v>
      </c>
      <c r="R1" s="78"/>
      <c r="S1" s="77" t="s">
        <v>36</v>
      </c>
      <c r="T1" s="78"/>
      <c r="U1" s="77" t="s">
        <v>37</v>
      </c>
      <c r="V1" s="78"/>
      <c r="W1" s="77" t="s">
        <v>38</v>
      </c>
      <c r="X1" s="78"/>
      <c r="Y1" s="77" t="s">
        <v>39</v>
      </c>
      <c r="Z1" s="78"/>
      <c r="AA1" s="77" t="s">
        <v>40</v>
      </c>
      <c r="AB1" s="78"/>
    </row>
    <row r="2" spans="1:28">
      <c r="A2" s="79"/>
      <c r="B2" s="81"/>
      <c r="C2" s="18" t="s">
        <v>6</v>
      </c>
      <c r="D2" s="18" t="s">
        <v>7</v>
      </c>
      <c r="E2" s="18" t="s">
        <v>6</v>
      </c>
      <c r="F2" s="18" t="s">
        <v>7</v>
      </c>
      <c r="G2" s="18" t="s">
        <v>6</v>
      </c>
      <c r="H2" s="18" t="s">
        <v>7</v>
      </c>
      <c r="I2" s="18" t="s">
        <v>6</v>
      </c>
      <c r="J2" s="18" t="s">
        <v>7</v>
      </c>
      <c r="K2" s="18" t="s">
        <v>6</v>
      </c>
      <c r="L2" s="18" t="s">
        <v>7</v>
      </c>
      <c r="M2" s="18" t="s">
        <v>6</v>
      </c>
      <c r="N2" s="18" t="s">
        <v>7</v>
      </c>
      <c r="O2" s="18" t="s">
        <v>6</v>
      </c>
      <c r="P2" s="18" t="s">
        <v>7</v>
      </c>
      <c r="Q2" s="18" t="s">
        <v>6</v>
      </c>
      <c r="R2" s="18" t="s">
        <v>7</v>
      </c>
      <c r="S2" s="18" t="s">
        <v>6</v>
      </c>
      <c r="T2" s="18" t="s">
        <v>7</v>
      </c>
      <c r="U2" s="18" t="s">
        <v>6</v>
      </c>
      <c r="V2" s="18" t="s">
        <v>7</v>
      </c>
      <c r="W2" s="18" t="s">
        <v>6</v>
      </c>
      <c r="X2" s="18" t="s">
        <v>7</v>
      </c>
      <c r="Y2" s="18" t="s">
        <v>6</v>
      </c>
      <c r="Z2" s="18" t="s">
        <v>7</v>
      </c>
      <c r="AA2" s="18" t="s">
        <v>6</v>
      </c>
      <c r="AB2" s="18" t="s">
        <v>7</v>
      </c>
    </row>
    <row r="3" spans="1:28">
      <c r="A3" s="82" t="s">
        <v>8</v>
      </c>
      <c r="B3" s="83"/>
      <c r="C3" s="19"/>
      <c r="D3" s="20"/>
      <c r="E3" s="19"/>
      <c r="F3" s="20"/>
      <c r="G3" s="19"/>
      <c r="H3" s="20"/>
      <c r="I3" s="19"/>
      <c r="J3" s="20"/>
      <c r="K3" s="19"/>
      <c r="L3" s="19"/>
      <c r="M3" s="19"/>
      <c r="N3" s="20"/>
      <c r="O3" s="19"/>
      <c r="P3" s="20"/>
      <c r="Q3" s="19"/>
      <c r="R3" s="20"/>
      <c r="S3" s="19"/>
      <c r="T3" s="20"/>
      <c r="U3" s="19"/>
      <c r="V3" s="20"/>
      <c r="W3" s="19"/>
      <c r="X3" s="20"/>
      <c r="Y3" s="19"/>
      <c r="Z3" s="20"/>
      <c r="AA3" s="19"/>
      <c r="AB3" s="20"/>
    </row>
    <row r="4" spans="1:28">
      <c r="A4" s="21">
        <v>1</v>
      </c>
      <c r="B4" s="22" t="s">
        <v>9</v>
      </c>
      <c r="C4" s="23">
        <f>E4+G4+I4+K4+M4+O4+Q4+U4+W4+Y4+AA4</f>
        <v>0</v>
      </c>
      <c r="D4" s="24">
        <f>F4+H4+J4+L4+N4+P4+R4+V4+X4+Z4+AB4</f>
        <v>0</v>
      </c>
      <c r="E4" s="23"/>
      <c r="F4" s="24"/>
      <c r="G4" s="23"/>
      <c r="H4" s="24"/>
      <c r="I4" s="23"/>
      <c r="J4" s="24"/>
      <c r="K4" s="23"/>
      <c r="L4" s="23"/>
      <c r="M4" s="23"/>
      <c r="N4" s="24"/>
      <c r="O4" s="23"/>
      <c r="P4" s="24"/>
      <c r="Q4" s="23"/>
      <c r="R4" s="24"/>
      <c r="S4" s="23"/>
      <c r="T4" s="24"/>
      <c r="U4" s="23"/>
      <c r="V4" s="24"/>
      <c r="W4" s="23"/>
      <c r="X4" s="24"/>
      <c r="Y4" s="23"/>
      <c r="Z4" s="24"/>
      <c r="AA4" s="23"/>
      <c r="AB4" s="24"/>
    </row>
    <row r="5" spans="1:28">
      <c r="A5" s="25"/>
      <c r="B5" s="26" t="s">
        <v>10</v>
      </c>
      <c r="C5" s="23">
        <f t="shared" ref="C5:D22" si="0">E5+G5+I5+K5+M5+O5+Q5+U5+W5+Y5+AA5</f>
        <v>872</v>
      </c>
      <c r="D5" s="24">
        <f t="shared" si="0"/>
        <v>1095</v>
      </c>
      <c r="E5" s="23">
        <v>136</v>
      </c>
      <c r="F5" s="24">
        <v>155</v>
      </c>
      <c r="G5" s="23">
        <v>143</v>
      </c>
      <c r="H5" s="24">
        <v>165</v>
      </c>
      <c r="I5" s="23">
        <v>162</v>
      </c>
      <c r="J5" s="24">
        <v>195</v>
      </c>
      <c r="K5" s="23">
        <v>145</v>
      </c>
      <c r="L5" s="23">
        <v>151</v>
      </c>
      <c r="M5" s="23">
        <v>180</v>
      </c>
      <c r="N5" s="24">
        <v>205</v>
      </c>
      <c r="O5" s="23">
        <v>23</v>
      </c>
      <c r="P5" s="24">
        <v>55</v>
      </c>
      <c r="Q5" s="23">
        <v>15</v>
      </c>
      <c r="R5" s="24">
        <v>30</v>
      </c>
      <c r="S5" s="23">
        <v>18</v>
      </c>
      <c r="T5" s="24">
        <v>23</v>
      </c>
      <c r="U5" s="23">
        <v>18</v>
      </c>
      <c r="V5" s="24">
        <v>25</v>
      </c>
      <c r="W5" s="23">
        <v>18</v>
      </c>
      <c r="X5" s="24">
        <v>55</v>
      </c>
      <c r="Y5" s="23">
        <v>16</v>
      </c>
      <c r="Z5" s="24">
        <v>23</v>
      </c>
      <c r="AA5" s="23">
        <v>16</v>
      </c>
      <c r="AB5" s="24">
        <v>36</v>
      </c>
    </row>
    <row r="6" spans="1:28">
      <c r="A6" s="25"/>
      <c r="B6" s="26" t="s">
        <v>11</v>
      </c>
      <c r="C6" s="23">
        <f t="shared" si="0"/>
        <v>508</v>
      </c>
      <c r="D6" s="24">
        <f t="shared" si="0"/>
        <v>900</v>
      </c>
      <c r="E6" s="23">
        <v>8</v>
      </c>
      <c r="F6" s="24">
        <v>22</v>
      </c>
      <c r="G6" s="23">
        <v>10</v>
      </c>
      <c r="H6" s="24">
        <v>35</v>
      </c>
      <c r="I6" s="23">
        <v>8</v>
      </c>
      <c r="J6" s="24">
        <v>25</v>
      </c>
      <c r="K6" s="23">
        <v>30</v>
      </c>
      <c r="L6" s="23">
        <v>63</v>
      </c>
      <c r="M6" s="23">
        <v>52</v>
      </c>
      <c r="N6" s="24">
        <v>97</v>
      </c>
      <c r="O6" s="23">
        <v>73</v>
      </c>
      <c r="P6" s="24">
        <v>209</v>
      </c>
      <c r="Q6" s="23">
        <v>32</v>
      </c>
      <c r="R6" s="24">
        <v>98</v>
      </c>
      <c r="S6" s="23">
        <v>31</v>
      </c>
      <c r="T6" s="24">
        <v>92</v>
      </c>
      <c r="U6" s="23">
        <v>35</v>
      </c>
      <c r="V6" s="24">
        <v>104</v>
      </c>
      <c r="W6" s="23">
        <v>176</v>
      </c>
      <c r="X6" s="24">
        <v>52</v>
      </c>
      <c r="Y6" s="23">
        <v>32</v>
      </c>
      <c r="Z6" s="24">
        <v>98</v>
      </c>
      <c r="AA6" s="23">
        <v>52</v>
      </c>
      <c r="AB6" s="24">
        <v>97</v>
      </c>
    </row>
    <row r="7" spans="1:28" ht="42">
      <c r="A7" s="25"/>
      <c r="B7" s="26" t="s">
        <v>41</v>
      </c>
      <c r="C7" s="23">
        <f t="shared" si="0"/>
        <v>1109</v>
      </c>
      <c r="D7" s="24">
        <f t="shared" si="0"/>
        <v>1109</v>
      </c>
      <c r="E7" s="23">
        <v>120</v>
      </c>
      <c r="F7" s="24">
        <v>120</v>
      </c>
      <c r="G7" s="23">
        <v>133</v>
      </c>
      <c r="H7" s="24">
        <v>133</v>
      </c>
      <c r="I7" s="23">
        <v>65</v>
      </c>
      <c r="J7" s="24">
        <v>65</v>
      </c>
      <c r="K7" s="23">
        <v>121</v>
      </c>
      <c r="L7" s="23">
        <v>121</v>
      </c>
      <c r="M7" s="23">
        <v>90</v>
      </c>
      <c r="N7" s="24">
        <v>90</v>
      </c>
      <c r="O7" s="23">
        <v>109</v>
      </c>
      <c r="P7" s="24">
        <v>109</v>
      </c>
      <c r="Q7" s="23">
        <v>95</v>
      </c>
      <c r="R7" s="24">
        <v>95</v>
      </c>
      <c r="S7" s="23">
        <v>91</v>
      </c>
      <c r="T7" s="24">
        <v>91</v>
      </c>
      <c r="U7" s="23">
        <v>86</v>
      </c>
      <c r="V7" s="24">
        <v>86</v>
      </c>
      <c r="W7" s="23">
        <v>105</v>
      </c>
      <c r="X7" s="24">
        <v>105</v>
      </c>
      <c r="Y7" s="23">
        <v>95</v>
      </c>
      <c r="Z7" s="24">
        <v>95</v>
      </c>
      <c r="AA7" s="23">
        <v>90</v>
      </c>
      <c r="AB7" s="24">
        <v>90</v>
      </c>
    </row>
    <row r="8" spans="1:28">
      <c r="A8" s="27">
        <v>2</v>
      </c>
      <c r="B8" s="28" t="s">
        <v>12</v>
      </c>
      <c r="C8" s="23">
        <f t="shared" si="0"/>
        <v>0</v>
      </c>
      <c r="D8" s="24">
        <f t="shared" si="0"/>
        <v>0</v>
      </c>
      <c r="E8" s="29"/>
      <c r="F8" s="30"/>
      <c r="G8" s="29"/>
      <c r="H8" s="30"/>
      <c r="I8" s="29"/>
      <c r="J8" s="30"/>
      <c r="K8" s="29"/>
      <c r="L8" s="29"/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  <c r="Z8" s="30"/>
      <c r="AA8" s="29"/>
      <c r="AB8" s="30"/>
    </row>
    <row r="9" spans="1:28">
      <c r="A9" s="25"/>
      <c r="B9" s="26" t="s">
        <v>43</v>
      </c>
      <c r="C9" s="23">
        <f t="shared" si="0"/>
        <v>125</v>
      </c>
      <c r="D9" s="24">
        <f t="shared" si="0"/>
        <v>125</v>
      </c>
      <c r="E9" s="23">
        <v>9</v>
      </c>
      <c r="F9" s="24">
        <v>9</v>
      </c>
      <c r="G9" s="23">
        <v>9</v>
      </c>
      <c r="H9" s="24">
        <v>9</v>
      </c>
      <c r="I9" s="23">
        <v>12</v>
      </c>
      <c r="J9" s="24">
        <v>12</v>
      </c>
      <c r="K9" s="23">
        <v>10</v>
      </c>
      <c r="L9" s="23">
        <v>10</v>
      </c>
      <c r="M9" s="23">
        <v>8</v>
      </c>
      <c r="N9" s="24">
        <v>8</v>
      </c>
      <c r="O9" s="23">
        <v>18</v>
      </c>
      <c r="P9" s="24">
        <v>18</v>
      </c>
      <c r="Q9" s="23">
        <v>10</v>
      </c>
      <c r="R9" s="24">
        <v>10</v>
      </c>
      <c r="S9" s="23">
        <v>10</v>
      </c>
      <c r="T9" s="24">
        <v>10</v>
      </c>
      <c r="U9" s="23">
        <v>14</v>
      </c>
      <c r="V9" s="24">
        <v>14</v>
      </c>
      <c r="W9" s="23">
        <v>17</v>
      </c>
      <c r="X9" s="24">
        <v>17</v>
      </c>
      <c r="Y9" s="23">
        <v>10</v>
      </c>
      <c r="Z9" s="24">
        <v>10</v>
      </c>
      <c r="AA9" s="23">
        <v>8</v>
      </c>
      <c r="AB9" s="24">
        <v>8</v>
      </c>
    </row>
    <row r="10" spans="1:28">
      <c r="A10" s="31"/>
      <c r="B10" s="26" t="s">
        <v>13</v>
      </c>
      <c r="C10" s="23">
        <f t="shared" si="0"/>
        <v>308</v>
      </c>
      <c r="D10" s="24">
        <f t="shared" si="0"/>
        <v>9</v>
      </c>
      <c r="E10" s="32"/>
      <c r="F10" s="32"/>
      <c r="G10" s="32"/>
      <c r="H10" s="32"/>
      <c r="I10" s="32">
        <v>11</v>
      </c>
      <c r="J10" s="32">
        <v>1</v>
      </c>
      <c r="K10" s="32">
        <v>88</v>
      </c>
      <c r="L10" s="32">
        <v>1</v>
      </c>
      <c r="M10" s="32">
        <v>26</v>
      </c>
      <c r="N10" s="32">
        <v>1</v>
      </c>
      <c r="O10" s="32">
        <v>29</v>
      </c>
      <c r="P10" s="32">
        <v>1</v>
      </c>
      <c r="Q10" s="32">
        <v>31</v>
      </c>
      <c r="R10" s="32">
        <v>1</v>
      </c>
      <c r="S10" s="32">
        <v>49</v>
      </c>
      <c r="T10" s="32">
        <v>1</v>
      </c>
      <c r="U10" s="32">
        <v>49</v>
      </c>
      <c r="V10" s="32">
        <v>1</v>
      </c>
      <c r="W10" s="32">
        <v>17</v>
      </c>
      <c r="X10" s="32">
        <v>1</v>
      </c>
      <c r="Y10" s="32">
        <v>31</v>
      </c>
      <c r="Z10" s="32">
        <v>1</v>
      </c>
      <c r="AA10" s="32">
        <v>26</v>
      </c>
      <c r="AB10" s="32">
        <v>1</v>
      </c>
    </row>
    <row r="11" spans="1:28">
      <c r="A11" s="33">
        <v>3</v>
      </c>
      <c r="B11" s="34" t="s">
        <v>15</v>
      </c>
      <c r="C11" s="23">
        <f t="shared" si="0"/>
        <v>0</v>
      </c>
      <c r="D11" s="24">
        <f t="shared" si="0"/>
        <v>0</v>
      </c>
      <c r="E11" s="35"/>
      <c r="F11" s="36"/>
      <c r="G11" s="35"/>
      <c r="H11" s="36"/>
      <c r="I11" s="35"/>
      <c r="J11" s="36"/>
      <c r="K11" s="35"/>
      <c r="L11" s="35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5"/>
      <c r="Z11" s="36"/>
      <c r="AA11" s="35"/>
      <c r="AB11" s="36"/>
    </row>
    <row r="12" spans="1:28">
      <c r="A12" s="37"/>
      <c r="B12" s="38" t="s">
        <v>46</v>
      </c>
      <c r="C12" s="23">
        <f t="shared" si="0"/>
        <v>871</v>
      </c>
      <c r="D12" s="24">
        <f t="shared" si="0"/>
        <v>467</v>
      </c>
      <c r="E12" s="23"/>
      <c r="F12" s="24"/>
      <c r="G12" s="23"/>
      <c r="H12" s="24"/>
      <c r="I12" s="23">
        <v>1</v>
      </c>
      <c r="J12" s="24">
        <v>1</v>
      </c>
      <c r="K12" s="23">
        <v>1</v>
      </c>
      <c r="L12" s="23">
        <v>1</v>
      </c>
      <c r="M12" s="23">
        <v>215</v>
      </c>
      <c r="N12" s="24">
        <v>4</v>
      </c>
      <c r="O12" s="23">
        <v>76</v>
      </c>
      <c r="P12" s="24">
        <v>76</v>
      </c>
      <c r="Q12" s="23">
        <v>38</v>
      </c>
      <c r="R12" s="24">
        <v>42</v>
      </c>
      <c r="S12" s="23">
        <v>104</v>
      </c>
      <c r="T12" s="24">
        <v>10</v>
      </c>
      <c r="U12" s="23">
        <v>34</v>
      </c>
      <c r="V12" s="24">
        <v>42</v>
      </c>
      <c r="W12" s="23">
        <v>253</v>
      </c>
      <c r="X12" s="24">
        <v>255</v>
      </c>
      <c r="Y12" s="23">
        <v>38</v>
      </c>
      <c r="Z12" s="24">
        <v>42</v>
      </c>
      <c r="AA12" s="23">
        <v>215</v>
      </c>
      <c r="AB12" s="24">
        <v>4</v>
      </c>
    </row>
    <row r="13" spans="1:28">
      <c r="A13" s="39"/>
      <c r="B13" s="40" t="s">
        <v>47</v>
      </c>
      <c r="C13" s="23">
        <f t="shared" si="0"/>
        <v>35</v>
      </c>
      <c r="D13" s="24">
        <f t="shared" si="0"/>
        <v>35</v>
      </c>
      <c r="E13" s="41">
        <v>4</v>
      </c>
      <c r="F13" s="24">
        <v>4</v>
      </c>
      <c r="G13" s="41">
        <v>4</v>
      </c>
      <c r="H13" s="24">
        <v>4</v>
      </c>
      <c r="I13" s="41"/>
      <c r="J13" s="24"/>
      <c r="K13" s="41"/>
      <c r="L13" s="41"/>
      <c r="M13" s="41"/>
      <c r="N13" s="24"/>
      <c r="O13" s="41"/>
      <c r="P13" s="24"/>
      <c r="Q13" s="41"/>
      <c r="R13" s="24"/>
      <c r="S13" s="41"/>
      <c r="T13" s="24"/>
      <c r="U13" s="41">
        <v>27</v>
      </c>
      <c r="V13" s="24">
        <v>27</v>
      </c>
      <c r="W13" s="41"/>
      <c r="X13" s="24"/>
      <c r="Y13" s="41"/>
      <c r="Z13" s="24"/>
      <c r="AA13" s="41"/>
      <c r="AB13" s="24"/>
    </row>
    <row r="14" spans="1:28">
      <c r="A14" s="42">
        <v>4</v>
      </c>
      <c r="B14" s="43" t="s">
        <v>16</v>
      </c>
      <c r="C14" s="23">
        <f t="shared" si="0"/>
        <v>0</v>
      </c>
      <c r="D14" s="24">
        <f t="shared" si="0"/>
        <v>0</v>
      </c>
      <c r="E14" s="44"/>
      <c r="F14" s="45"/>
      <c r="G14" s="44"/>
      <c r="H14" s="45"/>
      <c r="I14" s="44"/>
      <c r="J14" s="45"/>
      <c r="K14" s="44"/>
      <c r="L14" s="44"/>
      <c r="M14" s="44"/>
      <c r="N14" s="45"/>
      <c r="O14" s="44"/>
      <c r="P14" s="45"/>
      <c r="Q14" s="44"/>
      <c r="R14" s="45"/>
      <c r="S14" s="44"/>
      <c r="T14" s="45"/>
      <c r="U14" s="44"/>
      <c r="V14" s="45"/>
      <c r="W14" s="44"/>
      <c r="X14" s="45"/>
      <c r="Y14" s="44"/>
      <c r="Z14" s="45"/>
      <c r="AA14" s="44"/>
      <c r="AB14" s="45"/>
    </row>
    <row r="15" spans="1:28">
      <c r="A15" s="46"/>
      <c r="B15" s="47" t="s">
        <v>44</v>
      </c>
      <c r="C15" s="23">
        <f t="shared" si="0"/>
        <v>517</v>
      </c>
      <c r="D15" s="24">
        <f t="shared" si="0"/>
        <v>536</v>
      </c>
      <c r="E15" s="48">
        <v>42</v>
      </c>
      <c r="F15" s="49">
        <v>42</v>
      </c>
      <c r="G15" s="48">
        <v>45</v>
      </c>
      <c r="H15" s="49">
        <v>64</v>
      </c>
      <c r="I15" s="48">
        <v>45</v>
      </c>
      <c r="J15" s="49">
        <v>45</v>
      </c>
      <c r="K15" s="50">
        <v>43</v>
      </c>
      <c r="L15" s="50">
        <v>43</v>
      </c>
      <c r="M15" s="48">
        <v>44</v>
      </c>
      <c r="N15" s="49">
        <v>44</v>
      </c>
      <c r="O15" s="48">
        <v>45</v>
      </c>
      <c r="P15" s="49">
        <v>45</v>
      </c>
      <c r="Q15" s="48">
        <v>47</v>
      </c>
      <c r="R15" s="49">
        <v>47</v>
      </c>
      <c r="S15" s="48">
        <v>57</v>
      </c>
      <c r="T15" s="49">
        <v>57</v>
      </c>
      <c r="U15" s="48">
        <v>58</v>
      </c>
      <c r="V15" s="49">
        <v>58</v>
      </c>
      <c r="W15" s="48">
        <v>57</v>
      </c>
      <c r="X15" s="49">
        <v>57</v>
      </c>
      <c r="Y15" s="48">
        <v>47</v>
      </c>
      <c r="Z15" s="49">
        <v>47</v>
      </c>
      <c r="AA15" s="48">
        <v>44</v>
      </c>
      <c r="AB15" s="49">
        <v>44</v>
      </c>
    </row>
    <row r="16" spans="1:28">
      <c r="A16" s="42">
        <v>5</v>
      </c>
      <c r="B16" s="43" t="s">
        <v>45</v>
      </c>
      <c r="C16" s="23">
        <f t="shared" si="0"/>
        <v>0</v>
      </c>
      <c r="D16" s="24">
        <f t="shared" si="0"/>
        <v>0</v>
      </c>
      <c r="E16" s="44"/>
      <c r="F16" s="45"/>
      <c r="G16" s="44"/>
      <c r="H16" s="45"/>
      <c r="I16" s="44"/>
      <c r="J16" s="45"/>
      <c r="K16" s="44"/>
      <c r="L16" s="44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4"/>
      <c r="X16" s="45"/>
      <c r="Y16" s="44"/>
      <c r="Z16" s="45"/>
      <c r="AA16" s="44"/>
      <c r="AB16" s="45"/>
    </row>
    <row r="17" spans="1:28" ht="42">
      <c r="A17" s="46"/>
      <c r="B17" s="26" t="s">
        <v>14</v>
      </c>
      <c r="C17" s="23">
        <f t="shared" si="0"/>
        <v>43</v>
      </c>
      <c r="D17" s="24">
        <f t="shared" si="0"/>
        <v>13</v>
      </c>
      <c r="E17" s="48"/>
      <c r="F17" s="49"/>
      <c r="G17" s="48"/>
      <c r="H17" s="49"/>
      <c r="I17" s="48"/>
      <c r="J17" s="49"/>
      <c r="K17" s="50">
        <v>3</v>
      </c>
      <c r="L17" s="50">
        <v>3</v>
      </c>
      <c r="M17" s="48">
        <v>1</v>
      </c>
      <c r="N17" s="49">
        <v>1</v>
      </c>
      <c r="O17" s="48">
        <v>2</v>
      </c>
      <c r="P17" s="49">
        <v>2</v>
      </c>
      <c r="Q17" s="48">
        <v>2</v>
      </c>
      <c r="R17" s="49">
        <v>2</v>
      </c>
      <c r="S17" s="48">
        <v>1</v>
      </c>
      <c r="T17" s="49">
        <v>1</v>
      </c>
      <c r="U17" s="48">
        <v>31</v>
      </c>
      <c r="V17" s="49">
        <v>1</v>
      </c>
      <c r="W17" s="48">
        <v>1</v>
      </c>
      <c r="X17" s="49">
        <v>1</v>
      </c>
      <c r="Y17" s="48">
        <v>2</v>
      </c>
      <c r="Z17" s="49">
        <v>2</v>
      </c>
      <c r="AA17" s="48">
        <v>1</v>
      </c>
      <c r="AB17" s="49">
        <v>1</v>
      </c>
    </row>
    <row r="18" spans="1:28">
      <c r="A18" s="42">
        <v>6</v>
      </c>
      <c r="B18" s="51" t="s">
        <v>17</v>
      </c>
      <c r="C18" s="23">
        <f t="shared" si="0"/>
        <v>0</v>
      </c>
      <c r="D18" s="24">
        <f t="shared" si="0"/>
        <v>0</v>
      </c>
      <c r="E18" s="52"/>
      <c r="F18" s="53"/>
      <c r="G18" s="52"/>
      <c r="H18" s="53"/>
      <c r="I18" s="52"/>
      <c r="J18" s="53"/>
      <c r="K18" s="53"/>
      <c r="L18" s="53"/>
      <c r="M18" s="52"/>
      <c r="N18" s="53"/>
      <c r="O18" s="52"/>
      <c r="P18" s="53"/>
      <c r="Q18" s="52"/>
      <c r="R18" s="53"/>
      <c r="S18" s="52"/>
      <c r="T18" s="53"/>
      <c r="U18" s="52"/>
      <c r="V18" s="53"/>
      <c r="W18" s="52"/>
      <c r="X18" s="53"/>
      <c r="Y18" s="52"/>
      <c r="Z18" s="53"/>
      <c r="AA18" s="52"/>
      <c r="AB18" s="53"/>
    </row>
    <row r="19" spans="1:28" ht="42">
      <c r="A19" s="54"/>
      <c r="B19" s="26" t="s">
        <v>18</v>
      </c>
      <c r="C19" s="23">
        <f t="shared" si="0"/>
        <v>866</v>
      </c>
      <c r="D19" s="24">
        <f t="shared" si="0"/>
        <v>91</v>
      </c>
      <c r="E19" s="55"/>
      <c r="F19" s="55"/>
      <c r="G19" s="55">
        <v>38</v>
      </c>
      <c r="H19" s="55">
        <v>38</v>
      </c>
      <c r="I19" s="55">
        <v>45</v>
      </c>
      <c r="J19" s="55">
        <v>45</v>
      </c>
      <c r="K19" s="55">
        <v>348</v>
      </c>
      <c r="L19" s="55">
        <v>3</v>
      </c>
      <c r="M19" s="55">
        <v>180</v>
      </c>
      <c r="N19" s="55">
        <v>1</v>
      </c>
      <c r="O19" s="55"/>
      <c r="P19" s="55"/>
      <c r="Q19" s="55">
        <v>255</v>
      </c>
      <c r="R19" s="55">
        <v>2</v>
      </c>
      <c r="S19" s="55">
        <v>25</v>
      </c>
      <c r="T19" s="55">
        <v>1</v>
      </c>
      <c r="U19" s="55"/>
      <c r="V19" s="55"/>
      <c r="W19" s="55"/>
      <c r="X19" s="55"/>
      <c r="Y19" s="55"/>
      <c r="Z19" s="55">
        <v>2</v>
      </c>
      <c r="AA19" s="55"/>
      <c r="AB19" s="55"/>
    </row>
    <row r="20" spans="1:28" ht="42">
      <c r="A20" s="42">
        <v>7</v>
      </c>
      <c r="B20" s="56" t="s">
        <v>19</v>
      </c>
      <c r="C20" s="23">
        <f t="shared" si="0"/>
        <v>3</v>
      </c>
      <c r="D20" s="24">
        <f t="shared" si="0"/>
        <v>3</v>
      </c>
      <c r="E20" s="53"/>
      <c r="F20" s="53"/>
      <c r="G20" s="53"/>
      <c r="H20" s="53"/>
      <c r="I20" s="53"/>
      <c r="J20" s="53"/>
      <c r="K20" s="53"/>
      <c r="L20" s="53"/>
      <c r="M20" s="53">
        <v>1</v>
      </c>
      <c r="N20" s="53">
        <v>1</v>
      </c>
      <c r="O20" s="53"/>
      <c r="P20" s="53"/>
      <c r="Q20" s="53">
        <v>1</v>
      </c>
      <c r="R20" s="53">
        <v>1</v>
      </c>
      <c r="S20" s="53"/>
      <c r="T20" s="53"/>
      <c r="U20" s="53"/>
      <c r="V20" s="53"/>
      <c r="W20" s="53"/>
      <c r="X20" s="53"/>
      <c r="Y20" s="53">
        <v>1</v>
      </c>
      <c r="Z20" s="53">
        <v>1</v>
      </c>
      <c r="AA20" s="53"/>
      <c r="AB20" s="53"/>
    </row>
    <row r="21" spans="1:28">
      <c r="A21" s="46"/>
      <c r="B21" s="57" t="s">
        <v>20</v>
      </c>
      <c r="C21" s="23">
        <f t="shared" si="0"/>
        <v>0</v>
      </c>
      <c r="D21" s="24">
        <f t="shared" si="0"/>
        <v>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>
      <c r="A22" s="31"/>
      <c r="B22" s="26" t="s">
        <v>42</v>
      </c>
      <c r="C22" s="23">
        <f t="shared" si="0"/>
        <v>0</v>
      </c>
      <c r="D22" s="24">
        <f t="shared" si="0"/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>
      <c r="A23" s="39"/>
      <c r="B23" s="58" t="s">
        <v>21</v>
      </c>
      <c r="C23" s="23">
        <f>E23+G23+I23+K23+M23+O23+Q23+U23+W23+Y23+AA23</f>
        <v>0</v>
      </c>
      <c r="D23" s="24">
        <f t="shared" ref="D23" si="1">F23+H23+J23+L23+N23+P23+R23+V23+X23+Z23+AB23</f>
        <v>0</v>
      </c>
      <c r="E23" s="59"/>
      <c r="F23" s="18"/>
      <c r="G23" s="59"/>
      <c r="H23" s="18"/>
      <c r="I23" s="59"/>
      <c r="J23" s="18"/>
      <c r="K23" s="59"/>
      <c r="L23" s="59"/>
      <c r="M23" s="59"/>
      <c r="N23" s="18"/>
      <c r="O23" s="59"/>
      <c r="P23" s="18"/>
      <c r="Q23" s="59"/>
      <c r="R23" s="18"/>
      <c r="S23" s="59"/>
      <c r="T23" s="18"/>
      <c r="U23" s="59"/>
      <c r="V23" s="18"/>
      <c r="W23" s="59"/>
      <c r="X23" s="18"/>
      <c r="Y23" s="59"/>
      <c r="Z23" s="18"/>
      <c r="AA23" s="59"/>
      <c r="AB23" s="18"/>
    </row>
    <row r="24" spans="1:28">
      <c r="A24" s="60"/>
      <c r="B24" s="61"/>
      <c r="C24" s="62">
        <f>SUM(C4:C23)</f>
        <v>5257</v>
      </c>
      <c r="D24" s="62">
        <f>SUM(D4:D23)</f>
        <v>4383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>
      <c r="A25" s="17" t="s">
        <v>22</v>
      </c>
      <c r="D25" s="63" t="s">
        <v>23</v>
      </c>
      <c r="F25" s="63"/>
      <c r="H25" s="63"/>
      <c r="J25" s="63"/>
      <c r="K25" s="63"/>
      <c r="L25" s="63"/>
      <c r="N25" s="63"/>
      <c r="P25" s="63"/>
      <c r="R25" s="63"/>
      <c r="T25" s="63"/>
      <c r="V25" s="63" t="s">
        <v>23</v>
      </c>
      <c r="X25" s="63" t="s">
        <v>23</v>
      </c>
      <c r="Z25" s="63" t="s">
        <v>23</v>
      </c>
      <c r="AB25" s="63" t="s">
        <v>23</v>
      </c>
    </row>
    <row r="26" spans="1:28">
      <c r="A26" s="17" t="s">
        <v>24</v>
      </c>
      <c r="D26" s="76" t="s">
        <v>25</v>
      </c>
      <c r="E26" s="76"/>
    </row>
    <row r="27" spans="1:28">
      <c r="A27" s="17" t="s">
        <v>26</v>
      </c>
      <c r="D27" s="17" t="s">
        <v>27</v>
      </c>
      <c r="V27" s="17" t="s">
        <v>27</v>
      </c>
      <c r="X27" s="17" t="s">
        <v>27</v>
      </c>
      <c r="Z27" s="17" t="s">
        <v>27</v>
      </c>
      <c r="AB27" s="17" t="s">
        <v>27</v>
      </c>
    </row>
  </sheetData>
  <mergeCells count="17">
    <mergeCell ref="W1:X1"/>
    <mergeCell ref="Y1:Z1"/>
    <mergeCell ref="AA1:AB1"/>
    <mergeCell ref="A3:B3"/>
    <mergeCell ref="S1:T1"/>
    <mergeCell ref="U1:V1"/>
    <mergeCell ref="A1:A2"/>
    <mergeCell ref="B1:B2"/>
    <mergeCell ref="D26:E26"/>
    <mergeCell ref="K1:L1"/>
    <mergeCell ref="M1:N1"/>
    <mergeCell ref="O1:P1"/>
    <mergeCell ref="Q1:R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รวมสถิติทั้งหมด</vt:lpstr>
      <vt:lpstr>ศุนย์1</vt:lpstr>
      <vt:lpstr>ศุนย์2</vt:lpstr>
      <vt:lpstr>ศูนย์3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Tanaporn Kanahawong</cp:lastModifiedBy>
  <cp:lastPrinted>2024-06-12T07:48:10Z</cp:lastPrinted>
  <dcterms:created xsi:type="dcterms:W3CDTF">2022-11-10T06:46:33Z</dcterms:created>
  <dcterms:modified xsi:type="dcterms:W3CDTF">2024-06-12T14:44:51Z</dcterms:modified>
</cp:coreProperties>
</file>